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filterPrivacy="1" showInkAnnotation="0" autoCompressPictures="0"/>
  <xr:revisionPtr revIDLastSave="0" documentId="13_ncr:1_{3C0CAE68-735A-B94F-8609-2C51CFECDC95}" xr6:coauthVersionLast="45" xr6:coauthVersionMax="45" xr10:uidLastSave="{00000000-0000-0000-0000-000000000000}"/>
  <bookViews>
    <workbookView xWindow="0" yWindow="440" windowWidth="25600" windowHeight="14180" tabRatio="500" activeTab="1" xr2:uid="{00000000-000D-0000-FFFF-FFFF00000000}"/>
  </bookViews>
  <sheets>
    <sheet name="TERMS &amp; CONDITIONS" sheetId="5" r:id="rId1"/>
    <sheet name="Budget Calculator" sheetId="1" r:id="rId2"/>
    <sheet name="Budget Exhibits" sheetId="2" r:id="rId3"/>
  </sheets>
  <externalReferences>
    <externalReference r:id="rId4"/>
  </externalReferences>
  <definedNames>
    <definedName name="__123Graph_A" hidden="1">'[1]Mort tables'!#REF!</definedName>
    <definedName name="__123Graph_B" hidden="1">'[1]Mort tables'!#REF!</definedName>
    <definedName name="__123Graph_C" hidden="1">'[1]Mort tables'!#REF!</definedName>
    <definedName name="__123Graph_E" hidden="1">'[1]Mort tables'!#REF!</definedName>
    <definedName name="__123Graph_F" hidden="1">'[1]Mort tables'!#REF!</definedName>
    <definedName name="__123Graph_X" hidden="1">'[1]Mort tables'!#REF!</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9" i="1" l="1"/>
  <c r="F56" i="1"/>
  <c r="F54" i="1"/>
  <c r="F37" i="1"/>
  <c r="F35" i="1"/>
  <c r="F34" i="1"/>
  <c r="F29" i="1"/>
  <c r="F28" i="1"/>
  <c r="F23" i="1"/>
  <c r="F22" i="1"/>
  <c r="F19" i="1"/>
  <c r="F10" i="1"/>
  <c r="F9" i="1"/>
  <c r="B17" i="2" l="1"/>
  <c r="B16" i="2"/>
  <c r="B15" i="2"/>
  <c r="B14" i="2"/>
  <c r="B13" i="2"/>
  <c r="B12" i="2"/>
  <c r="B11" i="2"/>
  <c r="B8" i="2"/>
  <c r="B10" i="2"/>
  <c r="B9" i="2"/>
  <c r="F57" i="1" l="1"/>
  <c r="F8" i="1"/>
  <c r="F7" i="1"/>
  <c r="F27" i="1" l="1"/>
  <c r="F26" i="1"/>
  <c r="F24" i="1"/>
  <c r="F21" i="1"/>
  <c r="F20" i="1"/>
  <c r="F48" i="1"/>
  <c r="F46" i="1"/>
  <c r="F55" i="1"/>
  <c r="F52" i="1"/>
  <c r="F53" i="1"/>
  <c r="F41" i="1"/>
  <c r="F43" i="1"/>
  <c r="F40" i="1"/>
  <c r="F33" i="1"/>
  <c r="F36" i="1"/>
  <c r="F38" i="1"/>
  <c r="F13" i="1"/>
  <c r="F14" i="1"/>
  <c r="F15" i="1"/>
  <c r="F18" i="1"/>
  <c r="F30" i="1"/>
  <c r="F11" i="1"/>
  <c r="F72" i="1" s="1"/>
  <c r="F16" i="1"/>
  <c r="F31" i="1"/>
  <c r="F42" i="1"/>
  <c r="F44" i="1"/>
  <c r="F47" i="1"/>
  <c r="F50" i="1"/>
  <c r="F58" i="1"/>
  <c r="F60" i="1"/>
  <c r="F61" i="1"/>
  <c r="F62" i="1"/>
  <c r="F63" i="1"/>
  <c r="F65" i="1"/>
  <c r="F66" i="1"/>
  <c r="F67" i="1"/>
  <c r="E72" i="1" l="1"/>
  <c r="D72" i="1"/>
  <c r="C72" i="1"/>
  <c r="F76" i="1"/>
  <c r="C76" i="1"/>
  <c r="D76" i="1"/>
  <c r="E76" i="1"/>
  <c r="C10" i="2" s="1"/>
  <c r="F75" i="1"/>
  <c r="D75" i="1"/>
  <c r="C75" i="1"/>
  <c r="E75" i="1"/>
  <c r="C9" i="2" s="1"/>
  <c r="F80" i="1"/>
  <c r="C74" i="1"/>
  <c r="C77" i="1"/>
  <c r="D79" i="1"/>
  <c r="F79" i="1"/>
  <c r="C79" i="1"/>
  <c r="C80" i="1"/>
  <c r="D80" i="1"/>
  <c r="E79" i="1"/>
  <c r="C13" i="2" s="1"/>
  <c r="E80" i="1"/>
  <c r="C14" i="2" s="1"/>
  <c r="E74" i="1"/>
  <c r="C8" i="2" s="1"/>
  <c r="F81" i="1"/>
  <c r="F78" i="1"/>
  <c r="F82" i="1"/>
  <c r="D81" i="1"/>
  <c r="D74" i="1"/>
  <c r="F74" i="1"/>
  <c r="E81" i="1"/>
  <c r="C15" i="2" s="1"/>
  <c r="E77" i="1"/>
  <c r="C11" i="2" s="1"/>
  <c r="F77" i="1"/>
  <c r="D77" i="1"/>
  <c r="D82" i="1"/>
  <c r="E82" i="1"/>
  <c r="C16" i="2" s="1"/>
  <c r="C78" i="1"/>
  <c r="D78" i="1"/>
  <c r="E78" i="1"/>
  <c r="C12" i="2" s="1"/>
  <c r="C81" i="1"/>
  <c r="C82" i="1"/>
  <c r="F84" i="1" l="1"/>
  <c r="D84" i="1"/>
  <c r="E84" i="1"/>
  <c r="C17" i="2" s="1"/>
  <c r="C84" i="1"/>
</calcChain>
</file>

<file path=xl/sharedStrings.xml><?xml version="1.0" encoding="utf-8"?>
<sst xmlns="http://schemas.openxmlformats.org/spreadsheetml/2006/main" count="207" uniqueCount="82">
  <si>
    <t>Input Table</t>
  </si>
  <si>
    <t>Variable</t>
  </si>
  <si>
    <t>Input</t>
  </si>
  <si>
    <t>Format</t>
  </si>
  <si>
    <t>Income</t>
  </si>
  <si>
    <t>Other</t>
  </si>
  <si>
    <t>Taxes</t>
  </si>
  <si>
    <t>FIT</t>
  </si>
  <si>
    <t>SIT</t>
  </si>
  <si>
    <t>FICA</t>
  </si>
  <si>
    <t>Housing</t>
  </si>
  <si>
    <t>Mortgage/Rent</t>
  </si>
  <si>
    <t>$$</t>
  </si>
  <si>
    <t>Transportation</t>
  </si>
  <si>
    <t>Car Payments</t>
  </si>
  <si>
    <t>Gas</t>
  </si>
  <si>
    <t>Maintenance</t>
  </si>
  <si>
    <t>Clothing</t>
  </si>
  <si>
    <t>Entertainment</t>
  </si>
  <si>
    <t>Gym</t>
  </si>
  <si>
    <t>Internet/Cable</t>
  </si>
  <si>
    <t>Subscriptions</t>
  </si>
  <si>
    <t>Debt</t>
  </si>
  <si>
    <t>Credit Card</t>
  </si>
  <si>
    <t>Student Loan</t>
  </si>
  <si>
    <t>Medical Bill</t>
  </si>
  <si>
    <t>Miscellaneous</t>
  </si>
  <si>
    <t>Charity</t>
  </si>
  <si>
    <t>One-Time Expenses</t>
  </si>
  <si>
    <t>Output Table</t>
  </si>
  <si>
    <t>Annual</t>
  </si>
  <si>
    <t>Gross Income</t>
  </si>
  <si>
    <t>Expenses</t>
  </si>
  <si>
    <t>Item</t>
  </si>
  <si>
    <t>Value</t>
  </si>
  <si>
    <t>Weekly</t>
  </si>
  <si>
    <t>Budget Calculator</t>
  </si>
  <si>
    <t>Auto Insurance</t>
  </si>
  <si>
    <t>Period</t>
  </si>
  <si>
    <t>Monthly</t>
  </si>
  <si>
    <t>Biweekly</t>
  </si>
  <si>
    <t>Annualized</t>
  </si>
  <si>
    <t>Exhibit 1: Monthly Budget</t>
  </si>
  <si>
    <t>Monthly Budget Chart</t>
  </si>
  <si>
    <t>This calculator is for eductional and informational purposes only and should not be construed as financial advice. The results are only estimations. Please consult a qualified professional regarding financial decisions.</t>
  </si>
  <si>
    <t>Necessities</t>
  </si>
  <si>
    <t>Discretionary</t>
  </si>
  <si>
    <t>401(k) or Like Account</t>
  </si>
  <si>
    <t>After Tax Brokerage</t>
  </si>
  <si>
    <t>Traditional/Roth IRA</t>
  </si>
  <si>
    <t>Additional Benefits</t>
  </si>
  <si>
    <t>Retirement &amp; Savings</t>
  </si>
  <si>
    <t>Net Balance</t>
  </si>
  <si>
    <t>Unallocated Income</t>
  </si>
  <si>
    <t>Paycheck</t>
  </si>
  <si>
    <t>Bonus</t>
  </si>
  <si>
    <t>Tax Refund</t>
  </si>
  <si>
    <t>Interest/Dividends</t>
  </si>
  <si>
    <t>401(k) Match</t>
  </si>
  <si>
    <t>Emergency Fund</t>
  </si>
  <si>
    <t>General Savings</t>
  </si>
  <si>
    <t>Health</t>
  </si>
  <si>
    <t>Life</t>
  </si>
  <si>
    <t>LTD</t>
  </si>
  <si>
    <t>Dental/Vision</t>
  </si>
  <si>
    <t>Insurance Benefits</t>
  </si>
  <si>
    <t>Water</t>
  </si>
  <si>
    <t>Electric</t>
  </si>
  <si>
    <t>Travel</t>
  </si>
  <si>
    <t>Food (Groceries)</t>
  </si>
  <si>
    <t>Dining Out</t>
  </si>
  <si>
    <t>Shopping</t>
  </si>
  <si>
    <t>Cell Phone</t>
  </si>
  <si>
    <r>
      <rPr>
        <b/>
        <u/>
        <sz val="16"/>
        <color theme="1"/>
        <rFont val="Arial"/>
        <family val="2"/>
      </rPr>
      <t>Acceptance by Use</t>
    </r>
    <r>
      <rPr>
        <sz val="16"/>
        <color theme="1"/>
        <rFont val="Arial"/>
        <family val="2"/>
      </rPr>
      <t xml:space="preserve">
FinanceinaFlash.com is a division of London Levinson LLC. By accessing and using FinanceinaFlash.com (the “Website”), you accept and agree to be bound by the terms and provision of this agreement. In addition, when using this Website’s accompanying downloadable material (the “Software”), you shall be subject to any posted guidelines or rules applicable to such services, which may be posted and modified from time to time, with or without notice. All such guidelines or rules are hereby incorporated by reference into the TOS.
ANY PARTICIPATION IN THIS WEBSITE WILL CONSTITUTE ACCEPTANCE OF THIS AGREEMENT. IF YOU DO NOT AGREE TO ABIDE BY THE ABOVE, PLEASE DO NOT USE THIS WEBSITE.</t>
    </r>
  </si>
  <si>
    <r>
      <rPr>
        <b/>
        <u/>
        <sz val="16"/>
        <color theme="1"/>
        <rFont val="Arial"/>
        <family val="2"/>
      </rPr>
      <t>Intellectual Property</t>
    </r>
    <r>
      <rPr>
        <sz val="16"/>
        <color theme="1"/>
        <rFont val="Arial"/>
        <family val="2"/>
      </rPr>
      <t xml:space="preserve">
The Website/Software and its original content, features, and functionality are owned by London Levinson LLC and are protected by international copyright and other intellectual property or proprietary rights laws.</t>
    </r>
  </si>
  <si>
    <r>
      <rPr>
        <b/>
        <u/>
        <sz val="16"/>
        <color theme="1"/>
        <rFont val="Arial"/>
        <family val="2"/>
      </rPr>
      <t>Use License</t>
    </r>
    <r>
      <rPr>
        <sz val="16"/>
        <color theme="1"/>
        <rFont val="Arial"/>
        <family val="2"/>
      </rPr>
      <t xml:space="preserve">
Permission is granted to temporarily download one copy of the materials (Software) on the London Levinson LLC Website for personal, non-commercial use only. This is the grant of a limited license, not a transfer of title, and under this license you may not:
•	Use the materials for any commercial purpose, or for any public display (commercial or non-commercial);
•	Attempt to decompile or reverse engineer any software contained on the London Levinson LLC Website;
•	Remove any copyright or other proprietary notations from the materials; or
•	Transfer the materials to another person or “mirror” the materials on any other server.
This license shall automatically terminate if you violate any of these restrictions and may be terminated by London Levinson LLC for any reason at any time. Upon termination of this license, you must destroy any downloaded materials in your possession whether in electronic or printed format.</t>
    </r>
  </si>
  <si>
    <r>
      <rPr>
        <b/>
        <u/>
        <sz val="16"/>
        <color theme="1"/>
        <rFont val="Arial"/>
        <family val="2"/>
      </rPr>
      <t>Termination</t>
    </r>
    <r>
      <rPr>
        <sz val="16"/>
        <color theme="1"/>
        <rFont val="Arial"/>
        <family val="2"/>
      </rPr>
      <t xml:space="preserve">
London Levinson LLC reserves the right to terminate your access to the Website and/or Software, without any advance notice. </t>
    </r>
  </si>
  <si>
    <r>
      <rPr>
        <b/>
        <u/>
        <sz val="16"/>
        <color theme="1"/>
        <rFont val="Arial"/>
        <family val="2"/>
      </rPr>
      <t>Disclaiming Accuracy of Information</t>
    </r>
    <r>
      <rPr>
        <sz val="16"/>
        <color theme="1"/>
        <rFont val="Arial"/>
        <family val="2"/>
      </rPr>
      <t xml:space="preserve">
The information provided in this Website and accompanying material (Software) is for informational purposes only.  It should not be considered legal or financial advice.  You should consult with an attorney or other professional to determine what may be best for your individual needs. 
London Levinson LLC does not make any guarantee or other promise as to any results that may be obtained from using the Website and Software. No one should make any investment decision without first consulting his or her own financial advisor and conducting his or her own research and due diligence. To the maximum extent permitted by law, the Website disclaims any and all liability in the event any information, commentary, analysis, opinions, advice and/or recommendations (in the Website or downloadable Software) prove to be inaccurate, incomplete or unreliable, or result in any investment or other losses.
Content contained on or made available through the Website is not intended to and does not constitute legal advice or investment advice and no attorney-client relationship is formed. Your use of the information on the Website or materials linked from the Website is at your own risk.</t>
    </r>
  </si>
  <si>
    <r>
      <rPr>
        <b/>
        <u/>
        <sz val="16"/>
        <color theme="1"/>
        <rFont val="Arial"/>
        <family val="2"/>
      </rPr>
      <t>Governing Law</t>
    </r>
    <r>
      <rPr>
        <sz val="16"/>
        <color theme="1"/>
        <rFont val="Arial"/>
        <family val="2"/>
      </rPr>
      <t xml:space="preserve">
This Agreement is governed in accordance with the laws of the Commonwealth of Pennsylvania, United States, and the County of Montgomery.
</t>
    </r>
    <r>
      <rPr>
        <b/>
        <u/>
        <sz val="16"/>
        <color theme="1"/>
        <rFont val="Arial"/>
        <family val="2"/>
      </rPr>
      <t>Changes to This Agreement</t>
    </r>
    <r>
      <rPr>
        <sz val="16"/>
        <color theme="1"/>
        <rFont val="Arial"/>
        <family val="2"/>
      </rPr>
      <t xml:space="preserve">
London Levinson LLC reserves the right to modify these Terms of Service for any reason at any time, with or without notice. Your decision to continue to visit and make use of the Website after such changes have been made constitutes your formal acceptance of the new Terms of Service.
Therefore, we ask that you check and review this Agreement for such changes on an occasional basis. Should you not agree to any provision of this Agreement or any changes we make to this Agreement, we ask, advise, and expect that you cease to use or continue to access the London Levinson LLC Website immediately.
</t>
    </r>
    <r>
      <rPr>
        <b/>
        <u/>
        <sz val="16"/>
        <color theme="1"/>
        <rFont val="Arial"/>
        <family val="2"/>
      </rPr>
      <t>Contact Us</t>
    </r>
    <r>
      <rPr>
        <sz val="16"/>
        <color theme="1"/>
        <rFont val="Arial"/>
        <family val="2"/>
      </rPr>
      <t xml:space="preserve">
If you have any questions about this Agreement, please feel free to contact us at financeinaflash@gmail.com</t>
    </r>
  </si>
  <si>
    <t>BEFORE USING THE SOFTWARE, PLEASE REFER TO COMPLETE TERMS &amp; CONDITIONS</t>
  </si>
  <si>
    <t>Last updated January 1st, 2020</t>
  </si>
  <si>
    <r>
      <rPr>
        <b/>
        <u/>
        <sz val="16"/>
        <color theme="1"/>
        <rFont val="Arial"/>
        <family val="2"/>
      </rPr>
      <t>Payment Policy</t>
    </r>
    <r>
      <rPr>
        <sz val="16"/>
        <color theme="1"/>
        <rFont val="Arial"/>
        <family val="2"/>
      </rPr>
      <t xml:space="preserve">
Please refer to the full Payment Policy.
</t>
    </r>
    <r>
      <rPr>
        <b/>
        <u/>
        <sz val="16"/>
        <color theme="1"/>
        <rFont val="Arial"/>
        <family val="2"/>
      </rPr>
      <t>Privacy Policy</t>
    </r>
    <r>
      <rPr>
        <sz val="16"/>
        <color theme="1"/>
        <rFont val="Arial"/>
        <family val="2"/>
      </rPr>
      <t xml:space="preserve">
Please refer to the full Privacy Policy.
</t>
    </r>
    <r>
      <rPr>
        <b/>
        <u/>
        <sz val="16"/>
        <color theme="1"/>
        <rFont val="Arial"/>
        <family val="2"/>
      </rPr>
      <t>Links to Other Websites</t>
    </r>
    <r>
      <rPr>
        <sz val="16"/>
        <color theme="1"/>
        <rFont val="Arial"/>
        <family val="2"/>
      </rPr>
      <t xml:space="preserve">
The Website does contain a number of links to other websites and online resources that are not owned or controlled by London Levinson LLC.
London Levinson LLC has no control over, and therefore cannot assume responsibility for, the content or general practices of any of these third party sites and/or services. Therefore, we strongly advise you to read the entire terms and conditions and privacy policy of any website that you visit as a result of following a link that is posted on the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</si>
</sst>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00_-;\-&quot;$&quot;* #,##0.00_-;_-&quot;$&quot;* &quot;-&quot;??_-;_-@_-"/>
    <numFmt numFmtId="165" formatCode="&quot;$&quot;#,##0"/>
    <numFmt numFmtId="166" formatCode="_-* #,##0.00_-;\-* #,##0.00_-;_-* &quot;-&quot;??_-;_-@_-"/>
    <numFmt numFmtId="167" formatCode="_(&quot;$&quot;* #,##0_);_(&quot;$&quot;* \(#,##0\);_(&quot;$&quot;* &quot;-&quot;??_);_(@_)"/>
  </numFmts>
  <fonts count="21" x14ac:knownFonts="1">
    <font>
      <sz val="16"/>
      <color theme="1"/>
      <name val="Arial"/>
      <family val="2"/>
    </font>
    <font>
      <sz val="12"/>
      <color theme="1"/>
      <name val="Calibri"/>
      <family val="2"/>
      <scheme val="minor"/>
    </font>
    <font>
      <sz val="16"/>
      <color theme="1"/>
      <name val="Arial"/>
      <family val="2"/>
    </font>
    <font>
      <b/>
      <sz val="24"/>
      <color theme="1"/>
      <name val="Arial"/>
      <family val="2"/>
    </font>
    <font>
      <b/>
      <sz val="16"/>
      <color theme="0"/>
      <name val="Arial"/>
      <family val="2"/>
    </font>
    <font>
      <sz val="16"/>
      <color theme="4" tint="-0.249977111117893"/>
      <name val="Arial"/>
      <family val="2"/>
    </font>
    <font>
      <b/>
      <sz val="16"/>
      <color theme="4" tint="-0.249977111117893"/>
      <name val="Arial"/>
      <family val="2"/>
    </font>
    <font>
      <b/>
      <sz val="16"/>
      <color theme="1"/>
      <name val="Arial"/>
      <family val="2"/>
    </font>
    <font>
      <sz val="16"/>
      <color rgb="FF0000FF"/>
      <name val="Arial"/>
      <family val="2"/>
    </font>
    <font>
      <sz val="16"/>
      <color rgb="FF366092"/>
      <name val="Arial"/>
      <family val="2"/>
    </font>
    <font>
      <sz val="16"/>
      <color rgb="FFFF0000"/>
      <name val="Arial"/>
      <family val="2"/>
    </font>
    <font>
      <sz val="11"/>
      <color theme="1"/>
      <name val="Calibri"/>
      <family val="2"/>
      <scheme val="minor"/>
    </font>
    <font>
      <sz val="10"/>
      <name val="Arial"/>
      <family val="2"/>
    </font>
    <font>
      <b/>
      <sz val="12"/>
      <name val="Arial"/>
      <family val="2"/>
    </font>
    <font>
      <sz val="10"/>
      <name val="Geneva"/>
      <family val="2"/>
    </font>
    <font>
      <u/>
      <sz val="16"/>
      <color theme="10"/>
      <name val="Arial"/>
      <family val="2"/>
    </font>
    <font>
      <u/>
      <sz val="16"/>
      <color theme="11"/>
      <name val="Arial"/>
      <family val="2"/>
    </font>
    <font>
      <b/>
      <sz val="16"/>
      <color rgb="FF0000FF"/>
      <name val="Arial"/>
      <family val="2"/>
    </font>
    <font>
      <i/>
      <sz val="16"/>
      <color theme="1"/>
      <name val="Arial"/>
      <family val="2"/>
    </font>
    <font>
      <b/>
      <sz val="16"/>
      <color rgb="FFFF0000"/>
      <name val="Arial"/>
      <family val="2"/>
    </font>
    <font>
      <b/>
      <u/>
      <sz val="16"/>
      <color theme="1"/>
      <name val="Arial"/>
      <family val="2"/>
    </font>
  </fonts>
  <fills count="6">
    <fill>
      <patternFill patternType="none"/>
    </fill>
    <fill>
      <patternFill patternType="gray125"/>
    </fill>
    <fill>
      <patternFill patternType="solid">
        <fgColor theme="4"/>
        <bgColor theme="4"/>
      </patternFill>
    </fill>
    <fill>
      <patternFill patternType="solid">
        <fgColor theme="4" tint="0.59999389629810485"/>
        <bgColor theme="4" tint="0.79998168889431442"/>
      </patternFill>
    </fill>
    <fill>
      <patternFill patternType="solid">
        <fgColor theme="4" tint="0.79998168889431442"/>
        <bgColor theme="4" tint="0.79998168889431442"/>
      </patternFill>
    </fill>
    <fill>
      <patternFill patternType="solid">
        <fgColor rgb="FFDCE6F1"/>
        <bgColor rgb="FFDCE6F1"/>
      </patternFill>
    </fill>
  </fills>
  <borders count="12">
    <border>
      <left/>
      <right/>
      <top/>
      <bottom/>
      <diagonal/>
    </border>
    <border>
      <left style="thin">
        <color auto="1"/>
      </left>
      <right/>
      <top style="thin">
        <color auto="1"/>
      </top>
      <bottom style="thin">
        <color theme="4" tint="0.39997558519241921"/>
      </bottom>
      <diagonal/>
    </border>
    <border>
      <left/>
      <right/>
      <top style="thin">
        <color auto="1"/>
      </top>
      <bottom style="thin">
        <color theme="4" tint="0.39997558519241921"/>
      </bottom>
      <diagonal/>
    </border>
    <border>
      <left/>
      <right style="thin">
        <color auto="1"/>
      </right>
      <top style="thin">
        <color auto="1"/>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top style="thin">
        <color theme="4" tint="0.39997558519241921"/>
      </top>
      <bottom/>
      <diagonal/>
    </border>
    <border>
      <left/>
      <right/>
      <top style="thin">
        <color theme="4" tint="0.39997558519241921"/>
      </top>
      <bottom/>
      <diagonal/>
    </border>
    <border>
      <left/>
      <right style="thin">
        <color auto="1"/>
      </right>
      <top style="thin">
        <color theme="4" tint="0.39997558519241921"/>
      </top>
      <bottom/>
      <diagonal/>
    </border>
    <border>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10">
    <xf numFmtId="0" fontId="0" fillId="0" borderId="0"/>
    <xf numFmtId="164"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43" fontId="11"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0" fontId="13" fillId="0" borderId="8" applyNumberFormat="0" applyAlignment="0" applyProtection="0">
      <alignment horizontal="left" vertical="center"/>
    </xf>
    <xf numFmtId="0" fontId="13" fillId="0" borderId="9">
      <alignment horizontal="left" vertical="center"/>
    </xf>
    <xf numFmtId="0" fontId="11" fillId="0" borderId="0"/>
    <xf numFmtId="0" fontId="12" fillId="0" borderId="0"/>
    <xf numFmtId="0" fontId="12" fillId="0" borderId="0">
      <alignment vertical="center"/>
    </xf>
    <xf numFmtId="0" fontId="14" fillId="0" borderId="0"/>
    <xf numFmtId="9" fontId="12" fillId="0" borderId="0" applyFont="0" applyFill="0" applyBorder="0" applyAlignment="0" applyProtection="0"/>
    <xf numFmtId="9" fontId="1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40">
    <xf numFmtId="0" fontId="0" fillId="0" borderId="0" xfId="0"/>
    <xf numFmtId="0" fontId="5" fillId="3" borderId="4" xfId="0" applyFont="1" applyFill="1" applyBorder="1" applyAlignment="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7" fillId="0" borderId="6" xfId="0" applyFont="1" applyBorder="1" applyAlignment="1">
      <alignment vertical="center"/>
    </xf>
    <xf numFmtId="0" fontId="7" fillId="0" borderId="7" xfId="0" applyFont="1" applyBorder="1" applyAlignment="1"/>
    <xf numFmtId="0" fontId="5" fillId="4" borderId="4" xfId="0" applyFont="1" applyFill="1" applyBorder="1" applyAlignment="1">
      <alignment vertical="center"/>
    </xf>
    <xf numFmtId="165" fontId="5" fillId="4" borderId="4" xfId="2" applyNumberFormat="1" applyFont="1" applyFill="1" applyBorder="1" applyAlignment="1">
      <alignment horizontal="center" vertical="center"/>
    </xf>
    <xf numFmtId="0" fontId="5" fillId="4" borderId="4" xfId="0" applyFont="1" applyFill="1" applyBorder="1" applyAlignment="1">
      <alignment vertical="center" wrapText="1"/>
    </xf>
    <xf numFmtId="165" fontId="5" fillId="0" borderId="4" xfId="0" applyNumberFormat="1" applyFont="1" applyFill="1" applyBorder="1" applyAlignment="1">
      <alignment horizontal="center" vertical="center"/>
    </xf>
    <xf numFmtId="6" fontId="5" fillId="0" borderId="4" xfId="2" applyNumberFormat="1" applyFont="1" applyFill="1" applyBorder="1" applyAlignment="1">
      <alignment horizontal="left" vertical="center"/>
    </xf>
    <xf numFmtId="165" fontId="5" fillId="3" borderId="4" xfId="0" applyNumberFormat="1" applyFont="1" applyFill="1" applyBorder="1" applyAlignment="1">
      <alignment horizontal="left" vertical="center"/>
    </xf>
    <xf numFmtId="165" fontId="5" fillId="4" borderId="4" xfId="1" applyNumberFormat="1" applyFont="1" applyFill="1" applyBorder="1" applyAlignment="1">
      <alignment horizontal="center" vertical="center"/>
    </xf>
    <xf numFmtId="165" fontId="7" fillId="0" borderId="6" xfId="0" applyNumberFormat="1" applyFont="1" applyBorder="1" applyAlignment="1">
      <alignment vertical="center"/>
    </xf>
    <xf numFmtId="165" fontId="6" fillId="0" borderId="6" xfId="0" applyNumberFormat="1" applyFont="1" applyBorder="1" applyAlignment="1">
      <alignment horizontal="center" vertical="center"/>
    </xf>
    <xf numFmtId="165" fontId="9" fillId="5" borderId="4" xfId="0" applyNumberFormat="1" applyFont="1" applyFill="1" applyBorder="1" applyAlignment="1">
      <alignment horizontal="center" vertical="center"/>
    </xf>
    <xf numFmtId="167" fontId="5" fillId="4" borderId="4" xfId="0" applyNumberFormat="1" applyFont="1" applyFill="1" applyBorder="1" applyAlignment="1">
      <alignment horizontal="left" vertical="center" wrapText="1"/>
    </xf>
    <xf numFmtId="167" fontId="7" fillId="0" borderId="7" xfId="0" applyNumberFormat="1" applyFont="1" applyBorder="1" applyAlignment="1"/>
    <xf numFmtId="0" fontId="17" fillId="0" borderId="6" xfId="0" applyFont="1" applyBorder="1" applyAlignment="1">
      <alignment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xf>
    <xf numFmtId="0" fontId="0" fillId="0" borderId="0" xfId="0" applyAlignment="1">
      <alignment vertical="top" wrapText="1"/>
    </xf>
    <xf numFmtId="0" fontId="18" fillId="0" borderId="0" xfId="0" applyFont="1"/>
    <xf numFmtId="164" fontId="6" fillId="0" borderId="6" xfId="0" applyNumberFormat="1" applyFont="1" applyBorder="1" applyAlignment="1">
      <alignment vertical="center"/>
    </xf>
    <xf numFmtId="164" fontId="7" fillId="0" borderId="6" xfId="0" applyNumberFormat="1" applyFont="1" applyBorder="1" applyAlignment="1">
      <alignment vertical="center"/>
    </xf>
    <xf numFmtId="0" fontId="8" fillId="4" borderId="4" xfId="0" applyFont="1" applyFill="1" applyBorder="1" applyAlignment="1" applyProtection="1">
      <alignment vertical="center"/>
      <protection locked="0"/>
    </xf>
    <xf numFmtId="44" fontId="10" fillId="4" borderId="4" xfId="1" applyNumberFormat="1" applyFont="1" applyFill="1" applyBorder="1" applyAlignment="1">
      <alignment vertical="center"/>
    </xf>
    <xf numFmtId="44" fontId="10" fillId="4" borderId="4" xfId="0" applyNumberFormat="1" applyFont="1" applyFill="1" applyBorder="1" applyAlignment="1">
      <alignment vertical="center"/>
    </xf>
    <xf numFmtId="44" fontId="8" fillId="4" borderId="4" xfId="1" applyNumberFormat="1" applyFont="1" applyFill="1" applyBorder="1" applyAlignment="1" applyProtection="1">
      <alignment vertical="center"/>
      <protection locked="0"/>
    </xf>
    <xf numFmtId="0" fontId="0" fillId="0" borderId="0" xfId="0" applyAlignment="1">
      <alignment horizontal="left" vertical="top" wrapText="1"/>
    </xf>
    <xf numFmtId="0" fontId="7" fillId="0" borderId="0" xfId="0" applyFont="1" applyAlignment="1">
      <alignment horizontal="left"/>
    </xf>
    <xf numFmtId="0" fontId="19" fillId="0" borderId="0" xfId="0" applyFont="1" applyAlignment="1">
      <alignment horizontal="left" vertical="top" wrapText="1"/>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0" borderId="0" xfId="0" applyFont="1" applyAlignment="1">
      <alignment horizontal="left"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cellXfs>
  <cellStyles count="110">
    <cellStyle name="Comma 2" xfId="3" xr:uid="{00000000-0005-0000-0000-000000000000}"/>
    <cellStyle name="Comma 3" xfId="4" xr:uid="{00000000-0005-0000-0000-000001000000}"/>
    <cellStyle name="Currency" xfId="1" builtinId="4"/>
    <cellStyle name="Currency 2" xfId="5" xr:uid="{00000000-0005-0000-0000-000003000000}"/>
    <cellStyle name="Currency 3" xfId="6" xr:uid="{00000000-0005-0000-0000-000004000000}"/>
    <cellStyle name="Currency 4" xfId="7" xr:uid="{00000000-0005-0000-0000-000005000000}"/>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Header1" xfId="8" xr:uid="{00000000-0005-0000-0000-000035000000}"/>
    <cellStyle name="Header2" xfId="9" xr:uid="{00000000-0005-0000-0000-000036000000}"/>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 name="Normal 2" xfId="10" xr:uid="{00000000-0005-0000-0000-000067000000}"/>
    <cellStyle name="Normal 2 2" xfId="11" xr:uid="{00000000-0005-0000-0000-000068000000}"/>
    <cellStyle name="Normal 3" xfId="12" xr:uid="{00000000-0005-0000-0000-000069000000}"/>
    <cellStyle name="Normal 4" xfId="13" xr:uid="{00000000-0005-0000-0000-00006A000000}"/>
    <cellStyle name="Percent" xfId="2" builtinId="5"/>
    <cellStyle name="Percent 2" xfId="14" xr:uid="{00000000-0005-0000-0000-00006C000000}"/>
    <cellStyle name="Percent 3" xfId="15" xr:uid="{00000000-0005-0000-0000-00006D00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Net Monthly Income Breakdown</a:t>
            </a:r>
          </a:p>
        </c:rich>
      </c:tx>
      <c:overlay val="0"/>
    </c:title>
    <c:autoTitleDeleted val="0"/>
    <c:plotArea>
      <c:layout/>
      <c:doughnutChart>
        <c:varyColors val="1"/>
        <c:ser>
          <c:idx val="0"/>
          <c:order val="0"/>
          <c:dLbls>
            <c:spPr>
              <a:noFill/>
              <a:ln>
                <a:noFill/>
              </a:ln>
              <a:effectLst/>
            </c:spPr>
            <c:txPr>
              <a:bodyPr/>
              <a:lstStyle/>
              <a:p>
                <a:pPr>
                  <a:defRPr sz="1200"/>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('Budget Calculator'!$B$75:$B$82,'Budget Calculator'!$B$84)</c:f>
              <c:strCache>
                <c:ptCount val="9"/>
                <c:pt idx="0">
                  <c:v>Retirement &amp; Savings</c:v>
                </c:pt>
                <c:pt idx="1">
                  <c:v>Insurance Benefits</c:v>
                </c:pt>
                <c:pt idx="2">
                  <c:v>Housing</c:v>
                </c:pt>
                <c:pt idx="3">
                  <c:v>Transportation</c:v>
                </c:pt>
                <c:pt idx="4">
                  <c:v>Necessities</c:v>
                </c:pt>
                <c:pt idx="5">
                  <c:v>Discretionary</c:v>
                </c:pt>
                <c:pt idx="6">
                  <c:v>Debt</c:v>
                </c:pt>
                <c:pt idx="7">
                  <c:v>Miscellaneous</c:v>
                </c:pt>
                <c:pt idx="8">
                  <c:v>Unallocated Income</c:v>
                </c:pt>
              </c:strCache>
            </c:strRef>
          </c:cat>
          <c:val>
            <c:numRef>
              <c:f>('Budget Exhibits'!$C$9:$C$16,'Budget Exhibits'!$C$17)</c:f>
              <c:numCache>
                <c:formatCode>"$"#,##0</c:formatCode>
                <c:ptCount val="9"/>
                <c:pt idx="0">
                  <c:v>#N/A</c:v>
                </c:pt>
                <c:pt idx="1">
                  <c:v>#N/A</c:v>
                </c:pt>
                <c:pt idx="2">
                  <c:v>#N/A</c:v>
                </c:pt>
                <c:pt idx="3">
                  <c:v>#N/A</c:v>
                </c:pt>
                <c:pt idx="4">
                  <c:v>#N/A</c:v>
                </c:pt>
                <c:pt idx="5">
                  <c:v>#N/A</c:v>
                </c:pt>
                <c:pt idx="6">
                  <c:v>#N/A</c:v>
                </c:pt>
                <c:pt idx="7">
                  <c:v>#N/A</c:v>
                </c:pt>
                <c:pt idx="8">
                  <c:v>#N/A</c:v>
                </c:pt>
              </c:numCache>
            </c:numRef>
          </c:val>
          <c:extLst>
            <c:ext xmlns:c16="http://schemas.microsoft.com/office/drawing/2014/chart" uri="{C3380CC4-5D6E-409C-BE32-E72D297353CC}">
              <c16:uniqueId val="{00000000-49E2-BE48-BCA0-7DC12AE8917F}"/>
            </c:ext>
          </c:extLst>
        </c:ser>
        <c:dLbls>
          <c:showLegendKey val="0"/>
          <c:showVal val="0"/>
          <c:showCatName val="1"/>
          <c:showSerName val="0"/>
          <c:showPercent val="1"/>
          <c:showBubbleSize val="0"/>
          <c:showLeaderLines val="1"/>
        </c:dLbls>
        <c:firstSliceAng val="0"/>
        <c:holeSize val="50"/>
      </c:doughnutChart>
    </c:plotArea>
    <c:plotVisOnly val="1"/>
    <c:dispBlanksAs val="gap"/>
    <c:showDLblsOverMax val="0"/>
  </c:chart>
  <c:spPr>
    <a:ln>
      <a:noFill/>
    </a:ln>
  </c:spPr>
  <c:printSettings>
    <c:headerFooter/>
    <c:pageMargins b="1" l="0.75" r="0.75" t="1" header="0.5" footer="0.5"/>
    <c:pageSetup orientation="portrait" horizontalDpi="-4" vertic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Gross Monthly Income Breakdown</a:t>
            </a:r>
          </a:p>
        </c:rich>
      </c:tx>
      <c:overlay val="0"/>
    </c:title>
    <c:autoTitleDeleted val="0"/>
    <c:plotArea>
      <c:layout/>
      <c:doughnutChart>
        <c:varyColors val="1"/>
        <c:ser>
          <c:idx val="0"/>
          <c:order val="0"/>
          <c:dLbls>
            <c:spPr>
              <a:noFill/>
              <a:ln>
                <a:noFill/>
              </a:ln>
              <a:effectLst/>
            </c:spPr>
            <c:txPr>
              <a:bodyPr/>
              <a:lstStyle/>
              <a:p>
                <a:pPr>
                  <a:defRPr sz="1200"/>
                </a:pPr>
                <a:endParaRPr lang="en-US"/>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('Budget Calculator'!$B$74:$B$82,'Budget Calculator'!$B$84)</c:f>
              <c:strCache>
                <c:ptCount val="10"/>
                <c:pt idx="0">
                  <c:v>Taxes</c:v>
                </c:pt>
                <c:pt idx="1">
                  <c:v>Retirement &amp; Savings</c:v>
                </c:pt>
                <c:pt idx="2">
                  <c:v>Insurance Benefits</c:v>
                </c:pt>
                <c:pt idx="3">
                  <c:v>Housing</c:v>
                </c:pt>
                <c:pt idx="4">
                  <c:v>Transportation</c:v>
                </c:pt>
                <c:pt idx="5">
                  <c:v>Necessities</c:v>
                </c:pt>
                <c:pt idx="6">
                  <c:v>Discretionary</c:v>
                </c:pt>
                <c:pt idx="7">
                  <c:v>Debt</c:v>
                </c:pt>
                <c:pt idx="8">
                  <c:v>Miscellaneous</c:v>
                </c:pt>
                <c:pt idx="9">
                  <c:v>Unallocated Income</c:v>
                </c:pt>
              </c:strCache>
            </c:strRef>
          </c:cat>
          <c:val>
            <c:numRef>
              <c:f>('Budget Exhibits'!$C$8:$C$16,'Budget Exhibits'!$C$17)</c:f>
              <c:numCache>
                <c:formatCode>"$"#,##0</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0-C6A7-C24D-B471-4BBFDE68FE37}"/>
            </c:ext>
          </c:extLst>
        </c:ser>
        <c:dLbls>
          <c:showLegendKey val="0"/>
          <c:showVal val="0"/>
          <c:showCatName val="1"/>
          <c:showSerName val="0"/>
          <c:showPercent val="1"/>
          <c:showBubbleSize val="0"/>
          <c:showLeaderLines val="1"/>
        </c:dLbls>
        <c:firstSliceAng val="0"/>
        <c:holeSize val="50"/>
      </c:doughnutChart>
    </c:plotArea>
    <c:plotVisOnly val="1"/>
    <c:dispBlanksAs val="gap"/>
    <c:showDLblsOverMax val="0"/>
  </c:chart>
  <c:spPr>
    <a:ln>
      <a:noFill/>
    </a:ln>
  </c:spPr>
  <c:printSettings>
    <c:headerFooter/>
    <c:pageMargins b="1" l="0.75" r="0.75" t="1" header="0.5" footer="0.5"/>
    <c:pageSetup orientation="portrait" horizontalDpi="-4" verticalDpi="-4"/>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25400</xdr:colOff>
      <xdr:row>1</xdr:row>
      <xdr:rowOff>177800</xdr:rowOff>
    </xdr:from>
    <xdr:to>
      <xdr:col>9</xdr:col>
      <xdr:colOff>736600</xdr:colOff>
      <xdr:row>27</xdr:row>
      <xdr:rowOff>38100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177800</xdr:colOff>
      <xdr:row>15</xdr:row>
      <xdr:rowOff>12700</xdr:rowOff>
    </xdr:from>
    <xdr:to>
      <xdr:col>7</xdr:col>
      <xdr:colOff>673100</xdr:colOff>
      <xdr:row>17</xdr:row>
      <xdr:rowOff>76200</xdr:rowOff>
    </xdr:to>
    <xdr:sp macro="" textlink="$C$17">
      <xdr:nvSpPr>
        <xdr:cNvPr id="5" name="TextBox 4">
          <a:extLst>
            <a:ext uri="{FF2B5EF4-FFF2-40B4-BE49-F238E27FC236}">
              <a16:creationId xmlns:a16="http://schemas.microsoft.com/office/drawing/2014/main" id="{00000000-0008-0000-0100-000005000000}"/>
            </a:ext>
          </a:extLst>
        </xdr:cNvPr>
        <xdr:cNvSpPr txBox="1"/>
      </xdr:nvSpPr>
      <xdr:spPr>
        <a:xfrm>
          <a:off x="8699500" y="3441700"/>
          <a:ext cx="1727200"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6F123FE-69B3-914C-A50F-2DC417EF3951}" type="TxLink">
            <a:rPr lang="en-US" sz="2400"/>
            <a:pPr algn="ctr"/>
            <a:t>#N/A</a:t>
          </a:fld>
          <a:endParaRPr lang="en-US" sz="2400"/>
        </a:p>
      </xdr:txBody>
    </xdr:sp>
    <xdr:clientData/>
  </xdr:twoCellAnchor>
  <xdr:twoCellAnchor>
    <xdr:from>
      <xdr:col>9</xdr:col>
      <xdr:colOff>1168400</xdr:colOff>
      <xdr:row>1</xdr:row>
      <xdr:rowOff>127000</xdr:rowOff>
    </xdr:from>
    <xdr:to>
      <xdr:col>15</xdr:col>
      <xdr:colOff>647700</xdr:colOff>
      <xdr:row>26</xdr:row>
      <xdr:rowOff>241300</xdr:rowOff>
    </xdr:to>
    <xdr:graphicFrame macro="">
      <xdr:nvGraphicFramePr>
        <xdr:cNvPr id="4" name="Chart 3">
          <a:extLst>
            <a:ext uri="{FF2B5EF4-FFF2-40B4-BE49-F238E27FC236}">
              <a16:creationId xmlns:a16="http://schemas.microsoft.com/office/drawing/2014/main" id="{06E70EB0-9271-6B42-92F6-A5C31370F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0.38607</cdr:x>
      <cdr:y>0.39528</cdr:y>
    </cdr:from>
    <cdr:to>
      <cdr:x>0.6203</cdr:x>
      <cdr:y>0.50336</cdr:y>
    </cdr:to>
    <cdr:sp macro="" textlink="">
      <cdr:nvSpPr>
        <cdr:cNvPr id="2" name="TextBox 1"/>
        <cdr:cNvSpPr txBox="1"/>
      </cdr:nvSpPr>
      <cdr:spPr>
        <a:xfrm xmlns:a="http://schemas.openxmlformats.org/drawingml/2006/main">
          <a:off x="2652571" y="2555180"/>
          <a:ext cx="1609324" cy="6986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000"/>
            <a:t>Unallocated</a:t>
          </a:r>
          <a:r>
            <a:rPr lang="en-US" sz="2000" baseline="0"/>
            <a:t> Income</a:t>
          </a:r>
          <a:endParaRPr lang="en-US" sz="2000"/>
        </a:p>
      </cdr:txBody>
    </cdr:sp>
  </cdr:relSizeAnchor>
</c:userShapes>
</file>

<file path=xl/drawings/drawing3.xml><?xml version="1.0" encoding="utf-8"?>
<c:userShapes xmlns:c="http://schemas.openxmlformats.org/drawingml/2006/chart">
  <cdr:relSizeAnchor xmlns:cdr="http://schemas.openxmlformats.org/drawingml/2006/chartDrawing">
    <cdr:from>
      <cdr:x>0.38422</cdr:x>
      <cdr:y>0.42082</cdr:y>
    </cdr:from>
    <cdr:to>
      <cdr:x>0.61845</cdr:x>
      <cdr:y>0.5289</cdr:y>
    </cdr:to>
    <cdr:sp macro="" textlink="">
      <cdr:nvSpPr>
        <cdr:cNvPr id="2" name="TextBox 1"/>
        <cdr:cNvSpPr txBox="1"/>
      </cdr:nvSpPr>
      <cdr:spPr>
        <a:xfrm xmlns:a="http://schemas.openxmlformats.org/drawingml/2006/main">
          <a:off x="2639871" y="2720280"/>
          <a:ext cx="1609324" cy="6986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000"/>
            <a:t>Unallocated Income</a:t>
          </a:r>
        </a:p>
      </cdr:txBody>
    </cdr:sp>
  </cdr:relSizeAnchor>
  <cdr:relSizeAnchor xmlns:cdr="http://schemas.openxmlformats.org/drawingml/2006/chartDrawing">
    <cdr:from>
      <cdr:x>0.37708</cdr:x>
      <cdr:y>0.53438</cdr:y>
    </cdr:from>
    <cdr:to>
      <cdr:x>0.62847</cdr:x>
      <cdr:y>0.62279</cdr:y>
    </cdr:to>
    <cdr:sp macro="" textlink="">
      <cdr:nvSpPr>
        <cdr:cNvPr id="3" name="TextBox 4">
          <a:extLst xmlns:a="http://schemas.openxmlformats.org/drawingml/2006/main">
            <a:ext uri="{FF2B5EF4-FFF2-40B4-BE49-F238E27FC236}">
              <a16:creationId xmlns:a16="http://schemas.microsoft.com/office/drawing/2014/main" id="{00000000-0008-0000-0100-000005000000}"/>
            </a:ext>
          </a:extLst>
        </cdr:cNvPr>
        <cdr:cNvSpPr txBox="1"/>
      </cdr:nvSpPr>
      <cdr:spPr>
        <a:xfrm xmlns:a="http://schemas.openxmlformats.org/drawingml/2006/main">
          <a:off x="2590800" y="3454400"/>
          <a:ext cx="1727200" cy="5715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86F123FE-69B3-914C-A50F-2DC417EF3951}" type="TxLink">
            <a:rPr lang="en-US" sz="2400"/>
            <a:pPr algn="ctr"/>
            <a:t>$149</a:t>
          </a:fld>
          <a:endParaRPr lang="en-US" sz="24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ug16.SMEAL/My%20Documents/Insurance,%20Annuities,%20Mortality%20Tables/mortality%20tables/Ann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go"/>
      <sheetName val="Squaring the curve"/>
      <sheetName val="M &amp; F"/>
      <sheetName val="Life Expect"/>
      <sheetName val="J calcs"/>
      <sheetName val="w last"/>
      <sheetName val="w joints"/>
      <sheetName val="Last &amp; Joint"/>
      <sheetName val="Couples (2)"/>
      <sheetName val="Bars-Males"/>
      <sheetName val="Bars-Females"/>
      <sheetName val="Bars-Couples"/>
      <sheetName val="Couples"/>
      <sheetName val="Years to Live2"/>
      <sheetName val="Years To Live"/>
      <sheetName val="J calc2200"/>
      <sheetName val="J calcs-20xx"/>
      <sheetName val="Inflation Chart"/>
      <sheetName val="PBGCdistress-83GAM(f=m-6)"/>
      <sheetName val="UP84"/>
      <sheetName val="83GAM(m,f,u for GATT LSD)"/>
      <sheetName val="94GAR &amp; sample plan"/>
      <sheetName val="duration calc"/>
      <sheetName val="94GARJ&amp;S"/>
      <sheetName val="projection"/>
      <sheetName val="RP2000"/>
      <sheetName val="RP2000 segmnts"/>
      <sheetName val="94GAR,M, LSD"/>
      <sheetName val="LSD"/>
      <sheetName val="94GARfor LSD"/>
      <sheetName val="RP2000 for LSD2007"/>
      <sheetName val="RP2000 for LSDseg"/>
      <sheetName val="RP2000 for value"/>
      <sheetName val="RP2000a"/>
      <sheetName val="Citigroup"/>
      <sheetName val="Treas Reg"/>
      <sheetName val="Actual Payouts"/>
      <sheetName val="94GAR M55"/>
      <sheetName val="94GAR M65"/>
      <sheetName val="94GAR F55"/>
      <sheetName val="94GAR F65"/>
      <sheetName val="M55"/>
      <sheetName val="M65"/>
      <sheetName val="F55"/>
      <sheetName val="F65"/>
      <sheetName val="Ann2000 basic"/>
      <sheetName val="Ann2000 Table"/>
      <sheetName val="compare M"/>
      <sheetName val="compare F"/>
      <sheetName val="Male Select"/>
      <sheetName val="Female select"/>
      <sheetName val="Mort tables"/>
      <sheetName val="UK mort imp"/>
      <sheetName val="UK email"/>
      <sheetName val="UK life exp"/>
    </sheetNames>
    <sheetDataSet>
      <sheetData sheetId="0" refreshError="1"/>
      <sheetData sheetId="1" refreshError="1"/>
      <sheetData sheetId="2" refreshError="1"/>
      <sheetData sheetId="3"/>
      <sheetData sheetId="4">
        <row r="20">
          <cell r="AY20">
            <v>9.5416441137352592E-3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sheetData sheetId="19"/>
      <sheetData sheetId="20"/>
      <sheetData sheetId="21">
        <row r="14">
          <cell r="S14">
            <v>0.63651197963860728</v>
          </cell>
        </row>
      </sheetData>
      <sheetData sheetId="22"/>
      <sheetData sheetId="23">
        <row r="149">
          <cell r="B149">
            <v>637</v>
          </cell>
        </row>
      </sheetData>
      <sheetData sheetId="24"/>
      <sheetData sheetId="25"/>
      <sheetData sheetId="26"/>
      <sheetData sheetId="27"/>
      <sheetData sheetId="28"/>
      <sheetData sheetId="29">
        <row r="15">
          <cell r="T15">
            <v>0.42900524109536858</v>
          </cell>
        </row>
      </sheetData>
      <sheetData sheetId="30"/>
      <sheetData sheetId="31">
        <row r="9">
          <cell r="E9">
            <v>0</v>
          </cell>
        </row>
      </sheetData>
      <sheetData sheetId="32">
        <row r="16">
          <cell r="T16">
            <v>0.45489235067974126</v>
          </cell>
        </row>
      </sheetData>
      <sheetData sheetId="33"/>
      <sheetData sheetId="34">
        <row r="9">
          <cell r="C9">
            <v>7.0900000000000005E-2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row r="14">
          <cell r="M14">
            <v>0.8</v>
          </cell>
        </row>
      </sheetData>
      <sheetData sheetId="48">
        <row r="14">
          <cell r="E14">
            <v>2311</v>
          </cell>
        </row>
      </sheetData>
      <sheetData sheetId="49"/>
      <sheetData sheetId="50"/>
      <sheetData sheetId="51">
        <row r="4">
          <cell r="H4" t="str">
            <v>1971 IAM</v>
          </cell>
        </row>
      </sheetData>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A1C9E-364C-814D-BC01-134D3F1D9BCE}">
  <dimension ref="A1:L101"/>
  <sheetViews>
    <sheetView showGridLines="0" workbookViewId="0">
      <selection sqref="A1:L1"/>
    </sheetView>
  </sheetViews>
  <sheetFormatPr baseColWidth="10" defaultRowHeight="20" x14ac:dyDescent="0.2"/>
  <sheetData>
    <row r="1" spans="1:12" x14ac:dyDescent="0.2">
      <c r="A1" s="30" t="s">
        <v>79</v>
      </c>
      <c r="B1" s="30"/>
      <c r="C1" s="30"/>
      <c r="D1" s="30"/>
      <c r="E1" s="30"/>
      <c r="F1" s="30"/>
      <c r="G1" s="30"/>
      <c r="H1" s="30"/>
      <c r="I1" s="30"/>
      <c r="J1" s="30"/>
      <c r="K1" s="30"/>
      <c r="L1" s="30"/>
    </row>
    <row r="2" spans="1:12" x14ac:dyDescent="0.2">
      <c r="A2" s="22" t="s">
        <v>80</v>
      </c>
    </row>
    <row r="3" spans="1:12" x14ac:dyDescent="0.2">
      <c r="A3" s="22"/>
    </row>
    <row r="4" spans="1:12" ht="18" customHeight="1" x14ac:dyDescent="0.2">
      <c r="A4" s="31" t="s">
        <v>44</v>
      </c>
      <c r="B4" s="31"/>
      <c r="C4" s="31"/>
      <c r="D4" s="31"/>
      <c r="E4" s="31"/>
      <c r="F4" s="31"/>
      <c r="G4" s="31"/>
      <c r="H4" s="31"/>
      <c r="I4" s="31"/>
      <c r="J4" s="31"/>
      <c r="K4" s="31"/>
      <c r="L4" s="31"/>
    </row>
    <row r="5" spans="1:12" x14ac:dyDescent="0.2">
      <c r="A5" s="31"/>
      <c r="B5" s="31"/>
      <c r="C5" s="31"/>
      <c r="D5" s="31"/>
      <c r="E5" s="31"/>
      <c r="F5" s="31"/>
      <c r="G5" s="31"/>
      <c r="H5" s="31"/>
      <c r="I5" s="31"/>
      <c r="J5" s="31"/>
      <c r="K5" s="31"/>
      <c r="L5" s="31"/>
    </row>
    <row r="7" spans="1:12" ht="18" customHeight="1" x14ac:dyDescent="0.2">
      <c r="A7" s="29" t="s">
        <v>73</v>
      </c>
      <c r="B7" s="29"/>
      <c r="C7" s="29"/>
      <c r="D7" s="29"/>
      <c r="E7" s="29"/>
      <c r="F7" s="29"/>
      <c r="G7" s="29"/>
      <c r="H7" s="29"/>
      <c r="I7" s="29"/>
      <c r="J7" s="29"/>
      <c r="K7" s="29"/>
      <c r="L7" s="29"/>
    </row>
    <row r="8" spans="1:12" x14ac:dyDescent="0.2">
      <c r="A8" s="29"/>
      <c r="B8" s="29"/>
      <c r="C8" s="29"/>
      <c r="D8" s="29"/>
      <c r="E8" s="29"/>
      <c r="F8" s="29"/>
      <c r="G8" s="29"/>
      <c r="H8" s="29"/>
      <c r="I8" s="29"/>
      <c r="J8" s="29"/>
      <c r="K8" s="29"/>
      <c r="L8" s="29"/>
    </row>
    <row r="9" spans="1:12" x14ac:dyDescent="0.2">
      <c r="A9" s="29"/>
      <c r="B9" s="29"/>
      <c r="C9" s="29"/>
      <c r="D9" s="29"/>
      <c r="E9" s="29"/>
      <c r="F9" s="29"/>
      <c r="G9" s="29"/>
      <c r="H9" s="29"/>
      <c r="I9" s="29"/>
      <c r="J9" s="29"/>
      <c r="K9" s="29"/>
      <c r="L9" s="29"/>
    </row>
    <row r="10" spans="1:12" x14ac:dyDescent="0.2">
      <c r="A10" s="29"/>
      <c r="B10" s="29"/>
      <c r="C10" s="29"/>
      <c r="D10" s="29"/>
      <c r="E10" s="29"/>
      <c r="F10" s="29"/>
      <c r="G10" s="29"/>
      <c r="H10" s="29"/>
      <c r="I10" s="29"/>
      <c r="J10" s="29"/>
      <c r="K10" s="29"/>
      <c r="L10" s="29"/>
    </row>
    <row r="11" spans="1:12" x14ac:dyDescent="0.2">
      <c r="A11" s="29"/>
      <c r="B11" s="29"/>
      <c r="C11" s="29"/>
      <c r="D11" s="29"/>
      <c r="E11" s="29"/>
      <c r="F11" s="29"/>
      <c r="G11" s="29"/>
      <c r="H11" s="29"/>
      <c r="I11" s="29"/>
      <c r="J11" s="29"/>
      <c r="K11" s="29"/>
      <c r="L11" s="29"/>
    </row>
    <row r="12" spans="1:12" x14ac:dyDescent="0.2">
      <c r="A12" s="29"/>
      <c r="B12" s="29"/>
      <c r="C12" s="29"/>
      <c r="D12" s="29"/>
      <c r="E12" s="29"/>
      <c r="F12" s="29"/>
      <c r="G12" s="29"/>
      <c r="H12" s="29"/>
      <c r="I12" s="29"/>
      <c r="J12" s="29"/>
      <c r="K12" s="29"/>
      <c r="L12" s="29"/>
    </row>
    <row r="13" spans="1:12" x14ac:dyDescent="0.2">
      <c r="A13" s="29"/>
      <c r="B13" s="29"/>
      <c r="C13" s="29"/>
      <c r="D13" s="29"/>
      <c r="E13" s="29"/>
      <c r="F13" s="29"/>
      <c r="G13" s="29"/>
      <c r="H13" s="29"/>
      <c r="I13" s="29"/>
      <c r="J13" s="29"/>
      <c r="K13" s="29"/>
      <c r="L13" s="29"/>
    </row>
    <row r="14" spans="1:12" x14ac:dyDescent="0.2">
      <c r="A14" s="29"/>
      <c r="B14" s="29"/>
      <c r="C14" s="29"/>
      <c r="D14" s="29"/>
      <c r="E14" s="29"/>
      <c r="F14" s="29"/>
      <c r="G14" s="29"/>
      <c r="H14" s="29"/>
      <c r="I14" s="29"/>
      <c r="J14" s="29"/>
      <c r="K14" s="29"/>
      <c r="L14" s="29"/>
    </row>
    <row r="15" spans="1:12" x14ac:dyDescent="0.2">
      <c r="A15" s="29"/>
      <c r="B15" s="29"/>
      <c r="C15" s="29"/>
      <c r="D15" s="29"/>
      <c r="E15" s="29"/>
      <c r="F15" s="29"/>
      <c r="G15" s="29"/>
      <c r="H15" s="29"/>
      <c r="I15" s="29"/>
      <c r="J15" s="29"/>
      <c r="K15" s="29"/>
      <c r="L15" s="29"/>
    </row>
    <row r="16" spans="1:12" x14ac:dyDescent="0.2">
      <c r="A16" s="29"/>
      <c r="B16" s="29"/>
      <c r="C16" s="29"/>
      <c r="D16" s="29"/>
      <c r="E16" s="29"/>
      <c r="F16" s="29"/>
      <c r="G16" s="29"/>
      <c r="H16" s="29"/>
      <c r="I16" s="29"/>
      <c r="J16" s="29"/>
      <c r="K16" s="29"/>
      <c r="L16" s="29"/>
    </row>
    <row r="17" spans="1:12" x14ac:dyDescent="0.2">
      <c r="A17" s="29"/>
      <c r="B17" s="29"/>
      <c r="C17" s="29"/>
      <c r="D17" s="29"/>
      <c r="E17" s="29"/>
      <c r="F17" s="29"/>
      <c r="G17" s="29"/>
      <c r="H17" s="29"/>
      <c r="I17" s="29"/>
      <c r="J17" s="29"/>
      <c r="K17" s="29"/>
      <c r="L17" s="29"/>
    </row>
    <row r="18" spans="1:12" ht="20" customHeight="1" x14ac:dyDescent="0.2">
      <c r="A18" s="29" t="s">
        <v>74</v>
      </c>
      <c r="B18" s="29"/>
      <c r="C18" s="29"/>
      <c r="D18" s="29"/>
      <c r="E18" s="29"/>
      <c r="F18" s="29"/>
      <c r="G18" s="29"/>
      <c r="H18" s="29"/>
      <c r="I18" s="29"/>
      <c r="J18" s="29"/>
      <c r="K18" s="29"/>
      <c r="L18" s="29"/>
    </row>
    <row r="19" spans="1:12" x14ac:dyDescent="0.2">
      <c r="A19" s="29"/>
      <c r="B19" s="29"/>
      <c r="C19" s="29"/>
      <c r="D19" s="29"/>
      <c r="E19" s="29"/>
      <c r="F19" s="29"/>
      <c r="G19" s="29"/>
      <c r="H19" s="29"/>
      <c r="I19" s="29"/>
      <c r="J19" s="29"/>
      <c r="K19" s="29"/>
      <c r="L19" s="29"/>
    </row>
    <row r="20" spans="1:12" x14ac:dyDescent="0.2">
      <c r="A20" s="29"/>
      <c r="B20" s="29"/>
      <c r="C20" s="29"/>
      <c r="D20" s="29"/>
      <c r="E20" s="29"/>
      <c r="F20" s="29"/>
      <c r="G20" s="29"/>
      <c r="H20" s="29"/>
      <c r="I20" s="29"/>
      <c r="J20" s="29"/>
      <c r="K20" s="29"/>
      <c r="L20" s="29"/>
    </row>
    <row r="21" spans="1:12" x14ac:dyDescent="0.2">
      <c r="A21" s="29"/>
      <c r="B21" s="29"/>
      <c r="C21" s="29"/>
      <c r="D21" s="29"/>
      <c r="E21" s="29"/>
      <c r="F21" s="29"/>
      <c r="G21" s="29"/>
      <c r="H21" s="29"/>
      <c r="I21" s="29"/>
      <c r="J21" s="29"/>
      <c r="K21" s="29"/>
      <c r="L21" s="29"/>
    </row>
    <row r="22" spans="1:12" x14ac:dyDescent="0.2">
      <c r="A22" s="29"/>
      <c r="B22" s="29"/>
      <c r="C22" s="29"/>
      <c r="D22" s="29"/>
      <c r="E22" s="29"/>
      <c r="F22" s="29"/>
      <c r="G22" s="29"/>
      <c r="H22" s="29"/>
      <c r="I22" s="29"/>
      <c r="J22" s="29"/>
      <c r="K22" s="29"/>
      <c r="L22" s="29"/>
    </row>
    <row r="23" spans="1:12" x14ac:dyDescent="0.2">
      <c r="A23" s="29"/>
      <c r="B23" s="29"/>
      <c r="C23" s="29"/>
      <c r="D23" s="29"/>
      <c r="E23" s="29"/>
      <c r="F23" s="29"/>
      <c r="G23" s="29"/>
      <c r="H23" s="29"/>
      <c r="I23" s="29"/>
      <c r="J23" s="29"/>
      <c r="K23" s="29"/>
      <c r="L23" s="29"/>
    </row>
    <row r="24" spans="1:12" ht="20" customHeight="1" x14ac:dyDescent="0.2">
      <c r="A24" s="29" t="s">
        <v>75</v>
      </c>
      <c r="B24" s="29"/>
      <c r="C24" s="29"/>
      <c r="D24" s="29"/>
      <c r="E24" s="29"/>
      <c r="F24" s="29"/>
      <c r="G24" s="29"/>
      <c r="H24" s="29"/>
      <c r="I24" s="29"/>
      <c r="J24" s="29"/>
      <c r="K24" s="29"/>
      <c r="L24" s="29"/>
    </row>
    <row r="25" spans="1:12" x14ac:dyDescent="0.2">
      <c r="A25" s="29"/>
      <c r="B25" s="29"/>
      <c r="C25" s="29"/>
      <c r="D25" s="29"/>
      <c r="E25" s="29"/>
      <c r="F25" s="29"/>
      <c r="G25" s="29"/>
      <c r="H25" s="29"/>
      <c r="I25" s="29"/>
      <c r="J25" s="29"/>
      <c r="K25" s="29"/>
      <c r="L25" s="29"/>
    </row>
    <row r="26" spans="1:12" x14ac:dyDescent="0.2">
      <c r="A26" s="29"/>
      <c r="B26" s="29"/>
      <c r="C26" s="29"/>
      <c r="D26" s="29"/>
      <c r="E26" s="29"/>
      <c r="F26" s="29"/>
      <c r="G26" s="29"/>
      <c r="H26" s="29"/>
      <c r="I26" s="29"/>
      <c r="J26" s="29"/>
      <c r="K26" s="29"/>
      <c r="L26" s="29"/>
    </row>
    <row r="27" spans="1:12" x14ac:dyDescent="0.2">
      <c r="A27" s="29"/>
      <c r="B27" s="29"/>
      <c r="C27" s="29"/>
      <c r="D27" s="29"/>
      <c r="E27" s="29"/>
      <c r="F27" s="29"/>
      <c r="G27" s="29"/>
      <c r="H27" s="29"/>
      <c r="I27" s="29"/>
      <c r="J27" s="29"/>
      <c r="K27" s="29"/>
      <c r="L27" s="29"/>
    </row>
    <row r="28" spans="1:12" x14ac:dyDescent="0.2">
      <c r="A28" s="29"/>
      <c r="B28" s="29"/>
      <c r="C28" s="29"/>
      <c r="D28" s="29"/>
      <c r="E28" s="29"/>
      <c r="F28" s="29"/>
      <c r="G28" s="29"/>
      <c r="H28" s="29"/>
      <c r="I28" s="29"/>
      <c r="J28" s="29"/>
      <c r="K28" s="29"/>
      <c r="L28" s="29"/>
    </row>
    <row r="29" spans="1:12" x14ac:dyDescent="0.2">
      <c r="A29" s="29"/>
      <c r="B29" s="29"/>
      <c r="C29" s="29"/>
      <c r="D29" s="29"/>
      <c r="E29" s="29"/>
      <c r="F29" s="29"/>
      <c r="G29" s="29"/>
      <c r="H29" s="29"/>
      <c r="I29" s="29"/>
      <c r="J29" s="29"/>
      <c r="K29" s="29"/>
      <c r="L29" s="29"/>
    </row>
    <row r="30" spans="1:12" ht="18" customHeight="1" x14ac:dyDescent="0.2">
      <c r="A30" s="29"/>
      <c r="B30" s="29"/>
      <c r="C30" s="29"/>
      <c r="D30" s="29"/>
      <c r="E30" s="29"/>
      <c r="F30" s="29"/>
      <c r="G30" s="29"/>
      <c r="H30" s="29"/>
      <c r="I30" s="29"/>
      <c r="J30" s="29"/>
      <c r="K30" s="29"/>
      <c r="L30" s="29"/>
    </row>
    <row r="31" spans="1:12" x14ac:dyDescent="0.2">
      <c r="A31" s="29"/>
      <c r="B31" s="29"/>
      <c r="C31" s="29"/>
      <c r="D31" s="29"/>
      <c r="E31" s="29"/>
      <c r="F31" s="29"/>
      <c r="G31" s="29"/>
      <c r="H31" s="29"/>
      <c r="I31" s="29"/>
      <c r="J31" s="29"/>
      <c r="K31" s="29"/>
      <c r="L31" s="29"/>
    </row>
    <row r="32" spans="1:12" x14ac:dyDescent="0.2">
      <c r="A32" s="29"/>
      <c r="B32" s="29"/>
      <c r="C32" s="29"/>
      <c r="D32" s="29"/>
      <c r="E32" s="29"/>
      <c r="F32" s="29"/>
      <c r="G32" s="29"/>
      <c r="H32" s="29"/>
      <c r="I32" s="29"/>
      <c r="J32" s="29"/>
      <c r="K32" s="29"/>
      <c r="L32" s="29"/>
    </row>
    <row r="33" spans="1:12" x14ac:dyDescent="0.2">
      <c r="A33" s="29"/>
      <c r="B33" s="29"/>
      <c r="C33" s="29"/>
      <c r="D33" s="29"/>
      <c r="E33" s="29"/>
      <c r="F33" s="29"/>
      <c r="G33" s="29"/>
      <c r="H33" s="29"/>
      <c r="I33" s="29"/>
      <c r="J33" s="29"/>
      <c r="K33" s="29"/>
      <c r="L33" s="29"/>
    </row>
    <row r="34" spans="1:12" x14ac:dyDescent="0.2">
      <c r="A34" s="29"/>
      <c r="B34" s="29"/>
      <c r="C34" s="29"/>
      <c r="D34" s="29"/>
      <c r="E34" s="29"/>
      <c r="F34" s="29"/>
      <c r="G34" s="29"/>
      <c r="H34" s="29"/>
      <c r="I34" s="29"/>
      <c r="J34" s="29"/>
      <c r="K34" s="29"/>
      <c r="L34" s="29"/>
    </row>
    <row r="35" spans="1:12" ht="18" customHeight="1" x14ac:dyDescent="0.2">
      <c r="A35" s="29"/>
      <c r="B35" s="29"/>
      <c r="C35" s="29"/>
      <c r="D35" s="29"/>
      <c r="E35" s="29"/>
      <c r="F35" s="29"/>
      <c r="G35" s="29"/>
      <c r="H35" s="29"/>
      <c r="I35" s="29"/>
      <c r="J35" s="29"/>
      <c r="K35" s="29"/>
      <c r="L35" s="29"/>
    </row>
    <row r="36" spans="1:12" x14ac:dyDescent="0.2">
      <c r="A36" s="29"/>
      <c r="B36" s="29"/>
      <c r="C36" s="29"/>
      <c r="D36" s="29"/>
      <c r="E36" s="29"/>
      <c r="F36" s="29"/>
      <c r="G36" s="29"/>
      <c r="H36" s="29"/>
      <c r="I36" s="29"/>
      <c r="J36" s="29"/>
      <c r="K36" s="29"/>
      <c r="L36" s="29"/>
    </row>
    <row r="37" spans="1:12" ht="20" customHeight="1" x14ac:dyDescent="0.2">
      <c r="A37" s="29" t="s">
        <v>76</v>
      </c>
      <c r="B37" s="29"/>
      <c r="C37" s="29"/>
      <c r="D37" s="29"/>
      <c r="E37" s="29"/>
      <c r="F37" s="29"/>
      <c r="G37" s="29"/>
      <c r="H37" s="29"/>
      <c r="I37" s="29"/>
      <c r="J37" s="29"/>
      <c r="K37" s="29"/>
      <c r="L37" s="29"/>
    </row>
    <row r="38" spans="1:12" x14ac:dyDescent="0.2">
      <c r="A38" s="29"/>
      <c r="B38" s="29"/>
      <c r="C38" s="29"/>
      <c r="D38" s="29"/>
      <c r="E38" s="29"/>
      <c r="F38" s="29"/>
      <c r="G38" s="29"/>
      <c r="H38" s="29"/>
      <c r="I38" s="29"/>
      <c r="J38" s="29"/>
      <c r="K38" s="29"/>
      <c r="L38" s="29"/>
    </row>
    <row r="39" spans="1:12" x14ac:dyDescent="0.2">
      <c r="A39" s="29"/>
      <c r="B39" s="29"/>
      <c r="C39" s="29"/>
      <c r="D39" s="29"/>
      <c r="E39" s="29"/>
      <c r="F39" s="29"/>
      <c r="G39" s="29"/>
      <c r="H39" s="29"/>
      <c r="I39" s="29"/>
      <c r="J39" s="29"/>
      <c r="K39" s="29"/>
      <c r="L39" s="29"/>
    </row>
    <row r="40" spans="1:12" x14ac:dyDescent="0.2">
      <c r="A40" s="29"/>
      <c r="B40" s="29"/>
      <c r="C40" s="29"/>
      <c r="D40" s="29"/>
      <c r="E40" s="29"/>
      <c r="F40" s="29"/>
      <c r="G40" s="29"/>
      <c r="H40" s="29"/>
      <c r="I40" s="29"/>
      <c r="J40" s="29"/>
      <c r="K40" s="29"/>
      <c r="L40" s="29"/>
    </row>
    <row r="41" spans="1:12" ht="20" customHeight="1" x14ac:dyDescent="0.2">
      <c r="A41" s="29" t="s">
        <v>77</v>
      </c>
      <c r="B41" s="29"/>
      <c r="C41" s="29"/>
      <c r="D41" s="29"/>
      <c r="E41" s="29"/>
      <c r="F41" s="29"/>
      <c r="G41" s="29"/>
      <c r="H41" s="29"/>
      <c r="I41" s="29"/>
      <c r="J41" s="29"/>
      <c r="K41" s="29"/>
      <c r="L41" s="29"/>
    </row>
    <row r="42" spans="1:12" x14ac:dyDescent="0.2">
      <c r="A42" s="29"/>
      <c r="B42" s="29"/>
      <c r="C42" s="29"/>
      <c r="D42" s="29"/>
      <c r="E42" s="29"/>
      <c r="F42" s="29"/>
      <c r="G42" s="29"/>
      <c r="H42" s="29"/>
      <c r="I42" s="29"/>
      <c r="J42" s="29"/>
      <c r="K42" s="29"/>
      <c r="L42" s="29"/>
    </row>
    <row r="43" spans="1:12" x14ac:dyDescent="0.2">
      <c r="A43" s="29"/>
      <c r="B43" s="29"/>
      <c r="C43" s="29"/>
      <c r="D43" s="29"/>
      <c r="E43" s="29"/>
      <c r="F43" s="29"/>
      <c r="G43" s="29"/>
      <c r="H43" s="29"/>
      <c r="I43" s="29"/>
      <c r="J43" s="29"/>
      <c r="K43" s="29"/>
      <c r="L43" s="29"/>
    </row>
    <row r="44" spans="1:12" x14ac:dyDescent="0.2">
      <c r="A44" s="29"/>
      <c r="B44" s="29"/>
      <c r="C44" s="29"/>
      <c r="D44" s="29"/>
      <c r="E44" s="29"/>
      <c r="F44" s="29"/>
      <c r="G44" s="29"/>
      <c r="H44" s="29"/>
      <c r="I44" s="29"/>
      <c r="J44" s="29"/>
      <c r="K44" s="29"/>
      <c r="L44" s="29"/>
    </row>
    <row r="45" spans="1:12" x14ac:dyDescent="0.2">
      <c r="A45" s="29"/>
      <c r="B45" s="29"/>
      <c r="C45" s="29"/>
      <c r="D45" s="29"/>
      <c r="E45" s="29"/>
      <c r="F45" s="29"/>
      <c r="G45" s="29"/>
      <c r="H45" s="29"/>
      <c r="I45" s="29"/>
      <c r="J45" s="29"/>
      <c r="K45" s="29"/>
      <c r="L45" s="29"/>
    </row>
    <row r="46" spans="1:12" x14ac:dyDescent="0.2">
      <c r="A46" s="29"/>
      <c r="B46" s="29"/>
      <c r="C46" s="29"/>
      <c r="D46" s="29"/>
      <c r="E46" s="29"/>
      <c r="F46" s="29"/>
      <c r="G46" s="29"/>
      <c r="H46" s="29"/>
      <c r="I46" s="29"/>
      <c r="J46" s="29"/>
      <c r="K46" s="29"/>
      <c r="L46" s="29"/>
    </row>
    <row r="47" spans="1:12" x14ac:dyDescent="0.2">
      <c r="A47" s="29"/>
      <c r="B47" s="29"/>
      <c r="C47" s="29"/>
      <c r="D47" s="29"/>
      <c r="E47" s="29"/>
      <c r="F47" s="29"/>
      <c r="G47" s="29"/>
      <c r="H47" s="29"/>
      <c r="I47" s="29"/>
      <c r="J47" s="29"/>
      <c r="K47" s="29"/>
      <c r="L47" s="29"/>
    </row>
    <row r="48" spans="1:12" x14ac:dyDescent="0.2">
      <c r="A48" s="29"/>
      <c r="B48" s="29"/>
      <c r="C48" s="29"/>
      <c r="D48" s="29"/>
      <c r="E48" s="29"/>
      <c r="F48" s="29"/>
      <c r="G48" s="29"/>
      <c r="H48" s="29"/>
      <c r="I48" s="29"/>
      <c r="J48" s="29"/>
      <c r="K48" s="29"/>
      <c r="L48" s="29"/>
    </row>
    <row r="49" spans="1:12" x14ac:dyDescent="0.2">
      <c r="A49" s="29"/>
      <c r="B49" s="29"/>
      <c r="C49" s="29"/>
      <c r="D49" s="29"/>
      <c r="E49" s="29"/>
      <c r="F49" s="29"/>
      <c r="G49" s="29"/>
      <c r="H49" s="29"/>
      <c r="I49" s="29"/>
      <c r="J49" s="29"/>
      <c r="K49" s="29"/>
      <c r="L49" s="29"/>
    </row>
    <row r="50" spans="1:12" x14ac:dyDescent="0.2">
      <c r="A50" s="29"/>
      <c r="B50" s="29"/>
      <c r="C50" s="29"/>
      <c r="D50" s="29"/>
      <c r="E50" s="29"/>
      <c r="F50" s="29"/>
      <c r="G50" s="29"/>
      <c r="H50" s="29"/>
      <c r="I50" s="29"/>
      <c r="J50" s="29"/>
      <c r="K50" s="29"/>
      <c r="L50" s="29"/>
    </row>
    <row r="51" spans="1:12" x14ac:dyDescent="0.2">
      <c r="A51" s="29"/>
      <c r="B51" s="29"/>
      <c r="C51" s="29"/>
      <c r="D51" s="29"/>
      <c r="E51" s="29"/>
      <c r="F51" s="29"/>
      <c r="G51" s="29"/>
      <c r="H51" s="29"/>
      <c r="I51" s="29"/>
      <c r="J51" s="29"/>
      <c r="K51" s="29"/>
      <c r="L51" s="29"/>
    </row>
    <row r="52" spans="1:12" x14ac:dyDescent="0.2">
      <c r="A52" s="29"/>
      <c r="B52" s="29"/>
      <c r="C52" s="29"/>
      <c r="D52" s="29"/>
      <c r="E52" s="29"/>
      <c r="F52" s="29"/>
      <c r="G52" s="29"/>
      <c r="H52" s="29"/>
      <c r="I52" s="29"/>
      <c r="J52" s="29"/>
      <c r="K52" s="29"/>
      <c r="L52" s="29"/>
    </row>
    <row r="53" spans="1:12" x14ac:dyDescent="0.2">
      <c r="A53" s="29"/>
      <c r="B53" s="29"/>
      <c r="C53" s="29"/>
      <c r="D53" s="29"/>
      <c r="E53" s="29"/>
      <c r="F53" s="29"/>
      <c r="G53" s="29"/>
      <c r="H53" s="29"/>
      <c r="I53" s="29"/>
      <c r="J53" s="29"/>
      <c r="K53" s="29"/>
      <c r="L53" s="29"/>
    </row>
    <row r="54" spans="1:12" x14ac:dyDescent="0.2">
      <c r="A54" s="29"/>
      <c r="B54" s="29"/>
      <c r="C54" s="29"/>
      <c r="D54" s="29"/>
      <c r="E54" s="29"/>
      <c r="F54" s="29"/>
      <c r="G54" s="29"/>
      <c r="H54" s="29"/>
      <c r="I54" s="29"/>
      <c r="J54" s="29"/>
      <c r="K54" s="29"/>
      <c r="L54" s="29"/>
    </row>
    <row r="55" spans="1:12" ht="20" customHeight="1" x14ac:dyDescent="0.2">
      <c r="A55" s="29" t="s">
        <v>81</v>
      </c>
      <c r="B55" s="29"/>
      <c r="C55" s="29"/>
      <c r="D55" s="29"/>
      <c r="E55" s="29"/>
      <c r="F55" s="29"/>
      <c r="G55" s="29"/>
      <c r="H55" s="29"/>
      <c r="I55" s="29"/>
      <c r="J55" s="29"/>
      <c r="K55" s="29"/>
      <c r="L55" s="29"/>
    </row>
    <row r="56" spans="1:12" x14ac:dyDescent="0.2">
      <c r="A56" s="29"/>
      <c r="B56" s="29"/>
      <c r="C56" s="29"/>
      <c r="D56" s="29"/>
      <c r="E56" s="29"/>
      <c r="F56" s="29"/>
      <c r="G56" s="29"/>
      <c r="H56" s="29"/>
      <c r="I56" s="29"/>
      <c r="J56" s="29"/>
      <c r="K56" s="29"/>
      <c r="L56" s="29"/>
    </row>
    <row r="57" spans="1:12" x14ac:dyDescent="0.2">
      <c r="A57" s="29"/>
      <c r="B57" s="29"/>
      <c r="C57" s="29"/>
      <c r="D57" s="29"/>
      <c r="E57" s="29"/>
      <c r="F57" s="29"/>
      <c r="G57" s="29"/>
      <c r="H57" s="29"/>
      <c r="I57" s="29"/>
      <c r="J57" s="29"/>
      <c r="K57" s="29"/>
      <c r="L57" s="29"/>
    </row>
    <row r="58" spans="1:12" x14ac:dyDescent="0.2">
      <c r="A58" s="29"/>
      <c r="B58" s="29"/>
      <c r="C58" s="29"/>
      <c r="D58" s="29"/>
      <c r="E58" s="29"/>
      <c r="F58" s="29"/>
      <c r="G58" s="29"/>
      <c r="H58" s="29"/>
      <c r="I58" s="29"/>
      <c r="J58" s="29"/>
      <c r="K58" s="29"/>
      <c r="L58" s="29"/>
    </row>
    <row r="59" spans="1:12" x14ac:dyDescent="0.2">
      <c r="A59" s="29"/>
      <c r="B59" s="29"/>
      <c r="C59" s="29"/>
      <c r="D59" s="29"/>
      <c r="E59" s="29"/>
      <c r="F59" s="29"/>
      <c r="G59" s="29"/>
      <c r="H59" s="29"/>
      <c r="I59" s="29"/>
      <c r="J59" s="29"/>
      <c r="K59" s="29"/>
      <c r="L59" s="29"/>
    </row>
    <row r="60" spans="1:12" x14ac:dyDescent="0.2">
      <c r="A60" s="29"/>
      <c r="B60" s="29"/>
      <c r="C60" s="29"/>
      <c r="D60" s="29"/>
      <c r="E60" s="29"/>
      <c r="F60" s="29"/>
      <c r="G60" s="29"/>
      <c r="H60" s="29"/>
      <c r="I60" s="29"/>
      <c r="J60" s="29"/>
      <c r="K60" s="29"/>
      <c r="L60" s="29"/>
    </row>
    <row r="61" spans="1:12" x14ac:dyDescent="0.2">
      <c r="A61" s="29"/>
      <c r="B61" s="29"/>
      <c r="C61" s="29"/>
      <c r="D61" s="29"/>
      <c r="E61" s="29"/>
      <c r="F61" s="29"/>
      <c r="G61" s="29"/>
      <c r="H61" s="29"/>
      <c r="I61" s="29"/>
      <c r="J61" s="29"/>
      <c r="K61" s="29"/>
      <c r="L61" s="29"/>
    </row>
    <row r="62" spans="1:12" x14ac:dyDescent="0.2">
      <c r="A62" s="29"/>
      <c r="B62" s="29"/>
      <c r="C62" s="29"/>
      <c r="D62" s="29"/>
      <c r="E62" s="29"/>
      <c r="F62" s="29"/>
      <c r="G62" s="29"/>
      <c r="H62" s="29"/>
      <c r="I62" s="29"/>
      <c r="J62" s="29"/>
      <c r="K62" s="29"/>
      <c r="L62" s="29"/>
    </row>
    <row r="63" spans="1:12" x14ac:dyDescent="0.2">
      <c r="A63" s="29"/>
      <c r="B63" s="29"/>
      <c r="C63" s="29"/>
      <c r="D63" s="29"/>
      <c r="E63" s="29"/>
      <c r="F63" s="29"/>
      <c r="G63" s="29"/>
      <c r="H63" s="29"/>
      <c r="I63" s="29"/>
      <c r="J63" s="29"/>
      <c r="K63" s="29"/>
      <c r="L63" s="29"/>
    </row>
    <row r="64" spans="1:12" x14ac:dyDescent="0.2">
      <c r="A64" s="29"/>
      <c r="B64" s="29"/>
      <c r="C64" s="29"/>
      <c r="D64" s="29"/>
      <c r="E64" s="29"/>
      <c r="F64" s="29"/>
      <c r="G64" s="29"/>
      <c r="H64" s="29"/>
      <c r="I64" s="29"/>
      <c r="J64" s="29"/>
      <c r="K64" s="29"/>
      <c r="L64" s="29"/>
    </row>
    <row r="65" spans="1:12" x14ac:dyDescent="0.2">
      <c r="A65" s="29"/>
      <c r="B65" s="29"/>
      <c r="C65" s="29"/>
      <c r="D65" s="29"/>
      <c r="E65" s="29"/>
      <c r="F65" s="29"/>
      <c r="G65" s="29"/>
      <c r="H65" s="29"/>
      <c r="I65" s="29"/>
      <c r="J65" s="29"/>
      <c r="K65" s="29"/>
      <c r="L65" s="29"/>
    </row>
    <row r="66" spans="1:12" x14ac:dyDescent="0.2">
      <c r="A66" s="29"/>
      <c r="B66" s="29"/>
      <c r="C66" s="29"/>
      <c r="D66" s="29"/>
      <c r="E66" s="29"/>
      <c r="F66" s="29"/>
      <c r="G66" s="29"/>
      <c r="H66" s="29"/>
      <c r="I66" s="29"/>
      <c r="J66" s="29"/>
      <c r="K66" s="29"/>
      <c r="L66" s="29"/>
    </row>
    <row r="67" spans="1:12" x14ac:dyDescent="0.2">
      <c r="A67" s="29"/>
      <c r="B67" s="29"/>
      <c r="C67" s="29"/>
      <c r="D67" s="29"/>
      <c r="E67" s="29"/>
      <c r="F67" s="29"/>
      <c r="G67" s="29"/>
      <c r="H67" s="29"/>
      <c r="I67" s="29"/>
      <c r="J67" s="29"/>
      <c r="K67" s="29"/>
      <c r="L67" s="29"/>
    </row>
    <row r="68" spans="1:12" x14ac:dyDescent="0.2">
      <c r="A68" s="29"/>
      <c r="B68" s="29"/>
      <c r="C68" s="29"/>
      <c r="D68" s="29"/>
      <c r="E68" s="29"/>
      <c r="F68" s="29"/>
      <c r="G68" s="29"/>
      <c r="H68" s="29"/>
      <c r="I68" s="29"/>
      <c r="J68" s="29"/>
      <c r="K68" s="29"/>
      <c r="L68" s="29"/>
    </row>
    <row r="69" spans="1:12" x14ac:dyDescent="0.2">
      <c r="A69" s="29"/>
      <c r="B69" s="29"/>
      <c r="C69" s="29"/>
      <c r="D69" s="29"/>
      <c r="E69" s="29"/>
      <c r="F69" s="29"/>
      <c r="G69" s="29"/>
      <c r="H69" s="29"/>
      <c r="I69" s="29"/>
      <c r="J69" s="29"/>
      <c r="K69" s="29"/>
      <c r="L69" s="29"/>
    </row>
    <row r="70" spans="1:12" x14ac:dyDescent="0.2">
      <c r="A70" s="29"/>
      <c r="B70" s="29"/>
      <c r="C70" s="29"/>
      <c r="D70" s="29"/>
      <c r="E70" s="29"/>
      <c r="F70" s="29"/>
      <c r="G70" s="29"/>
      <c r="H70" s="29"/>
      <c r="I70" s="29"/>
      <c r="J70" s="29"/>
      <c r="K70" s="29"/>
      <c r="L70" s="29"/>
    </row>
    <row r="71" spans="1:12" ht="20" customHeight="1" x14ac:dyDescent="0.2">
      <c r="A71" s="29" t="s">
        <v>78</v>
      </c>
      <c r="B71" s="29"/>
      <c r="C71" s="29"/>
      <c r="D71" s="29"/>
      <c r="E71" s="29"/>
      <c r="F71" s="29"/>
      <c r="G71" s="29"/>
      <c r="H71" s="29"/>
      <c r="I71" s="29"/>
      <c r="J71" s="29"/>
      <c r="K71" s="29"/>
      <c r="L71" s="29"/>
    </row>
    <row r="72" spans="1:12" x14ac:dyDescent="0.2">
      <c r="A72" s="29"/>
      <c r="B72" s="29"/>
      <c r="C72" s="29"/>
      <c r="D72" s="29"/>
      <c r="E72" s="29"/>
      <c r="F72" s="29"/>
      <c r="G72" s="29"/>
      <c r="H72" s="29"/>
      <c r="I72" s="29"/>
      <c r="J72" s="29"/>
      <c r="K72" s="29"/>
      <c r="L72" s="29"/>
    </row>
    <row r="73" spans="1:12" x14ac:dyDescent="0.2">
      <c r="A73" s="29"/>
      <c r="B73" s="29"/>
      <c r="C73" s="29"/>
      <c r="D73" s="29"/>
      <c r="E73" s="29"/>
      <c r="F73" s="29"/>
      <c r="G73" s="29"/>
      <c r="H73" s="29"/>
      <c r="I73" s="29"/>
      <c r="J73" s="29"/>
      <c r="K73" s="29"/>
      <c r="L73" s="29"/>
    </row>
    <row r="74" spans="1:12" x14ac:dyDescent="0.2">
      <c r="A74" s="29"/>
      <c r="B74" s="29"/>
      <c r="C74" s="29"/>
      <c r="D74" s="29"/>
      <c r="E74" s="29"/>
      <c r="F74" s="29"/>
      <c r="G74" s="29"/>
      <c r="H74" s="29"/>
      <c r="I74" s="29"/>
      <c r="J74" s="29"/>
      <c r="K74" s="29"/>
      <c r="L74" s="29"/>
    </row>
    <row r="75" spans="1:12" x14ac:dyDescent="0.2">
      <c r="A75" s="29"/>
      <c r="B75" s="29"/>
      <c r="C75" s="29"/>
      <c r="D75" s="29"/>
      <c r="E75" s="29"/>
      <c r="F75" s="29"/>
      <c r="G75" s="29"/>
      <c r="H75" s="29"/>
      <c r="I75" s="29"/>
      <c r="J75" s="29"/>
      <c r="K75" s="29"/>
      <c r="L75" s="29"/>
    </row>
    <row r="76" spans="1:12" x14ac:dyDescent="0.2">
      <c r="A76" s="29"/>
      <c r="B76" s="29"/>
      <c r="C76" s="29"/>
      <c r="D76" s="29"/>
      <c r="E76" s="29"/>
      <c r="F76" s="29"/>
      <c r="G76" s="29"/>
      <c r="H76" s="29"/>
      <c r="I76" s="29"/>
      <c r="J76" s="29"/>
      <c r="K76" s="29"/>
      <c r="L76" s="29"/>
    </row>
    <row r="77" spans="1:12" x14ac:dyDescent="0.2">
      <c r="A77" s="29"/>
      <c r="B77" s="29"/>
      <c r="C77" s="29"/>
      <c r="D77" s="29"/>
      <c r="E77" s="29"/>
      <c r="F77" s="29"/>
      <c r="G77" s="29"/>
      <c r="H77" s="29"/>
      <c r="I77" s="29"/>
      <c r="J77" s="29"/>
      <c r="K77" s="29"/>
      <c r="L77" s="29"/>
    </row>
    <row r="78" spans="1:12" x14ac:dyDescent="0.2">
      <c r="A78" s="29"/>
      <c r="B78" s="29"/>
      <c r="C78" s="29"/>
      <c r="D78" s="29"/>
      <c r="E78" s="29"/>
      <c r="F78" s="29"/>
      <c r="G78" s="29"/>
      <c r="H78" s="29"/>
      <c r="I78" s="29"/>
      <c r="J78" s="29"/>
      <c r="K78" s="29"/>
      <c r="L78" s="29"/>
    </row>
    <row r="79" spans="1:12" x14ac:dyDescent="0.2">
      <c r="A79" s="29"/>
      <c r="B79" s="29"/>
      <c r="C79" s="29"/>
      <c r="D79" s="29"/>
      <c r="E79" s="29"/>
      <c r="F79" s="29"/>
      <c r="G79" s="29"/>
      <c r="H79" s="29"/>
      <c r="I79" s="29"/>
      <c r="J79" s="29"/>
      <c r="K79" s="29"/>
      <c r="L79" s="29"/>
    </row>
    <row r="80" spans="1:12" x14ac:dyDescent="0.2">
      <c r="A80" s="29"/>
      <c r="B80" s="29"/>
      <c r="C80" s="29"/>
      <c r="D80" s="29"/>
      <c r="E80" s="29"/>
      <c r="F80" s="29"/>
      <c r="G80" s="29"/>
      <c r="H80" s="29"/>
      <c r="I80" s="29"/>
      <c r="J80" s="29"/>
      <c r="K80" s="29"/>
      <c r="L80" s="29"/>
    </row>
    <row r="81" spans="1:12" x14ac:dyDescent="0.2">
      <c r="A81" s="29"/>
      <c r="B81" s="29"/>
      <c r="C81" s="29"/>
      <c r="D81" s="29"/>
      <c r="E81" s="29"/>
      <c r="F81" s="29"/>
      <c r="G81" s="29"/>
      <c r="H81" s="29"/>
      <c r="I81" s="29"/>
      <c r="J81" s="29"/>
      <c r="K81" s="29"/>
      <c r="L81" s="29"/>
    </row>
    <row r="82" spans="1:12" x14ac:dyDescent="0.2">
      <c r="A82" s="29"/>
      <c r="B82" s="29"/>
      <c r="C82" s="29"/>
      <c r="D82" s="29"/>
      <c r="E82" s="29"/>
      <c r="F82" s="29"/>
      <c r="G82" s="29"/>
      <c r="H82" s="29"/>
      <c r="I82" s="29"/>
      <c r="J82" s="29"/>
      <c r="K82" s="29"/>
      <c r="L82" s="29"/>
    </row>
    <row r="83" spans="1:12" x14ac:dyDescent="0.2">
      <c r="A83" s="29"/>
      <c r="B83" s="29"/>
      <c r="C83" s="29"/>
      <c r="D83" s="29"/>
      <c r="E83" s="29"/>
      <c r="F83" s="29"/>
      <c r="G83" s="29"/>
      <c r="H83" s="29"/>
      <c r="I83" s="29"/>
      <c r="J83" s="29"/>
      <c r="K83" s="29"/>
      <c r="L83" s="29"/>
    </row>
    <row r="84" spans="1:12" x14ac:dyDescent="0.2">
      <c r="A84" s="29"/>
      <c r="B84" s="29"/>
      <c r="C84" s="29"/>
      <c r="D84" s="29"/>
      <c r="E84" s="29"/>
      <c r="F84" s="29"/>
      <c r="G84" s="29"/>
      <c r="H84" s="29"/>
      <c r="I84" s="29"/>
      <c r="J84" s="29"/>
      <c r="K84" s="29"/>
      <c r="L84" s="29"/>
    </row>
    <row r="85" spans="1:12" x14ac:dyDescent="0.2">
      <c r="A85" s="29"/>
      <c r="B85" s="29"/>
      <c r="C85" s="29"/>
      <c r="D85" s="29"/>
      <c r="E85" s="29"/>
      <c r="F85" s="29"/>
      <c r="G85" s="29"/>
      <c r="H85" s="29"/>
      <c r="I85" s="29"/>
      <c r="J85" s="29"/>
      <c r="K85" s="29"/>
      <c r="L85" s="29"/>
    </row>
    <row r="86" spans="1:12" x14ac:dyDescent="0.2">
      <c r="A86" s="21"/>
      <c r="B86" s="21"/>
      <c r="C86" s="21"/>
      <c r="D86" s="21"/>
      <c r="E86" s="21"/>
      <c r="F86" s="21"/>
      <c r="G86" s="21"/>
      <c r="H86" s="21"/>
      <c r="I86" s="21"/>
      <c r="J86" s="21"/>
      <c r="K86" s="21"/>
      <c r="L86" s="21"/>
    </row>
    <row r="87" spans="1:12" x14ac:dyDescent="0.2">
      <c r="A87" s="21"/>
      <c r="B87" s="21"/>
      <c r="C87" s="21"/>
      <c r="D87" s="21"/>
      <c r="E87" s="21"/>
      <c r="F87" s="21"/>
      <c r="G87" s="21"/>
      <c r="H87" s="21"/>
      <c r="I87" s="21"/>
      <c r="J87" s="21"/>
      <c r="K87" s="21"/>
      <c r="L87" s="21"/>
    </row>
    <row r="88" spans="1:12" x14ac:dyDescent="0.2">
      <c r="A88" s="21"/>
      <c r="B88" s="21"/>
      <c r="C88" s="21"/>
      <c r="D88" s="21"/>
      <c r="E88" s="21"/>
      <c r="F88" s="21"/>
      <c r="G88" s="21"/>
      <c r="H88" s="21"/>
      <c r="I88" s="21"/>
      <c r="J88" s="21"/>
      <c r="K88" s="21"/>
      <c r="L88" s="21"/>
    </row>
    <row r="89" spans="1:12" x14ac:dyDescent="0.2">
      <c r="A89" s="21"/>
      <c r="B89" s="21"/>
      <c r="C89" s="21"/>
      <c r="D89" s="21"/>
      <c r="E89" s="21"/>
      <c r="F89" s="21"/>
      <c r="G89" s="21"/>
      <c r="H89" s="21"/>
      <c r="I89" s="21"/>
      <c r="J89" s="21"/>
      <c r="K89" s="21"/>
      <c r="L89" s="21"/>
    </row>
    <row r="90" spans="1:12" x14ac:dyDescent="0.2">
      <c r="A90" s="21"/>
      <c r="B90" s="21"/>
      <c r="C90" s="21"/>
      <c r="D90" s="21"/>
      <c r="E90" s="21"/>
      <c r="F90" s="21"/>
      <c r="G90" s="21"/>
      <c r="H90" s="21"/>
      <c r="I90" s="21"/>
      <c r="J90" s="21"/>
      <c r="K90" s="21"/>
      <c r="L90" s="21"/>
    </row>
    <row r="91" spans="1:12" x14ac:dyDescent="0.2">
      <c r="A91" s="21"/>
      <c r="B91" s="21"/>
      <c r="C91" s="21"/>
      <c r="D91" s="21"/>
      <c r="E91" s="21"/>
      <c r="F91" s="21"/>
      <c r="G91" s="21"/>
      <c r="H91" s="21"/>
      <c r="I91" s="21"/>
      <c r="J91" s="21"/>
      <c r="K91" s="21"/>
      <c r="L91" s="21"/>
    </row>
    <row r="92" spans="1:12" x14ac:dyDescent="0.2">
      <c r="A92" s="21"/>
      <c r="B92" s="21"/>
      <c r="C92" s="21"/>
      <c r="D92" s="21"/>
      <c r="E92" s="21"/>
      <c r="F92" s="21"/>
      <c r="G92" s="21"/>
      <c r="H92" s="21"/>
      <c r="I92" s="21"/>
      <c r="J92" s="21"/>
      <c r="K92" s="21"/>
      <c r="L92" s="21"/>
    </row>
    <row r="93" spans="1:12" x14ac:dyDescent="0.2">
      <c r="A93" s="21"/>
      <c r="B93" s="21"/>
      <c r="C93" s="21"/>
      <c r="D93" s="21"/>
      <c r="E93" s="21"/>
      <c r="F93" s="21"/>
      <c r="G93" s="21"/>
      <c r="H93" s="21"/>
      <c r="I93" s="21"/>
      <c r="J93" s="21"/>
      <c r="K93" s="21"/>
      <c r="L93" s="21"/>
    </row>
    <row r="94" spans="1:12" x14ac:dyDescent="0.2">
      <c r="A94" s="21"/>
      <c r="B94" s="21"/>
      <c r="C94" s="21"/>
      <c r="D94" s="21"/>
      <c r="E94" s="21"/>
      <c r="F94" s="21"/>
      <c r="G94" s="21"/>
      <c r="H94" s="21"/>
      <c r="I94" s="21"/>
      <c r="J94" s="21"/>
      <c r="K94" s="21"/>
      <c r="L94" s="21"/>
    </row>
    <row r="95" spans="1:12" x14ac:dyDescent="0.2">
      <c r="A95" s="21"/>
      <c r="B95" s="21"/>
      <c r="C95" s="21"/>
      <c r="D95" s="21"/>
      <c r="E95" s="21"/>
      <c r="F95" s="21"/>
      <c r="G95" s="21"/>
      <c r="H95" s="21"/>
      <c r="I95" s="21"/>
      <c r="J95" s="21"/>
      <c r="K95" s="21"/>
      <c r="L95" s="21"/>
    </row>
    <row r="96" spans="1:12" x14ac:dyDescent="0.2">
      <c r="A96" s="21"/>
      <c r="B96" s="21"/>
      <c r="C96" s="21"/>
      <c r="D96" s="21"/>
      <c r="E96" s="21"/>
      <c r="F96" s="21"/>
      <c r="G96" s="21"/>
      <c r="H96" s="21"/>
      <c r="I96" s="21"/>
      <c r="J96" s="21"/>
      <c r="K96" s="21"/>
      <c r="L96" s="21"/>
    </row>
    <row r="97" spans="1:12" x14ac:dyDescent="0.2">
      <c r="A97" s="21"/>
      <c r="B97" s="21"/>
      <c r="C97" s="21"/>
      <c r="D97" s="21"/>
      <c r="E97" s="21"/>
      <c r="F97" s="21"/>
      <c r="G97" s="21"/>
      <c r="H97" s="21"/>
      <c r="I97" s="21"/>
      <c r="J97" s="21"/>
      <c r="K97" s="21"/>
      <c r="L97" s="21"/>
    </row>
    <row r="98" spans="1:12" x14ac:dyDescent="0.2">
      <c r="A98" s="21"/>
      <c r="B98" s="21"/>
      <c r="C98" s="21"/>
      <c r="D98" s="21"/>
      <c r="E98" s="21"/>
      <c r="F98" s="21"/>
      <c r="G98" s="21"/>
      <c r="H98" s="21"/>
      <c r="I98" s="21"/>
      <c r="J98" s="21"/>
      <c r="K98" s="21"/>
      <c r="L98" s="21"/>
    </row>
    <row r="99" spans="1:12" x14ac:dyDescent="0.2">
      <c r="A99" s="21"/>
      <c r="B99" s="21"/>
      <c r="C99" s="21"/>
      <c r="D99" s="21"/>
      <c r="E99" s="21"/>
      <c r="F99" s="21"/>
      <c r="G99" s="21"/>
      <c r="H99" s="21"/>
      <c r="I99" s="21"/>
      <c r="J99" s="21"/>
      <c r="K99" s="21"/>
      <c r="L99" s="21"/>
    </row>
    <row r="100" spans="1:12" x14ac:dyDescent="0.2">
      <c r="A100" s="21"/>
      <c r="B100" s="21"/>
      <c r="C100" s="21"/>
      <c r="D100" s="21"/>
      <c r="E100" s="21"/>
      <c r="F100" s="21"/>
      <c r="G100" s="21"/>
      <c r="H100" s="21"/>
      <c r="I100" s="21"/>
      <c r="J100" s="21"/>
      <c r="K100" s="21"/>
      <c r="L100" s="21"/>
    </row>
    <row r="101" spans="1:12" x14ac:dyDescent="0.2">
      <c r="A101" s="21"/>
      <c r="B101" s="21"/>
      <c r="C101" s="21"/>
      <c r="D101" s="21"/>
      <c r="E101" s="21"/>
      <c r="F101" s="21"/>
      <c r="G101" s="21"/>
      <c r="H101" s="21"/>
      <c r="I101" s="21"/>
      <c r="J101" s="21"/>
      <c r="K101" s="21"/>
      <c r="L101" s="21"/>
    </row>
  </sheetData>
  <sheetProtection sheet="1" objects="1" scenarios="1"/>
  <mergeCells count="9">
    <mergeCell ref="A1:L1"/>
    <mergeCell ref="A4:L5"/>
    <mergeCell ref="A7:L17"/>
    <mergeCell ref="A41:L54"/>
    <mergeCell ref="A55:L70"/>
    <mergeCell ref="A71:L85"/>
    <mergeCell ref="A18:L23"/>
    <mergeCell ref="A24:L36"/>
    <mergeCell ref="A37:L40"/>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theme="0" tint="-0.14999847407452621"/>
  </sheetPr>
  <dimension ref="B1:G84"/>
  <sheetViews>
    <sheetView showGridLines="0" tabSelected="1" zoomScale="80" zoomScaleNormal="80" workbookViewId="0">
      <selection activeCell="B1" sqref="B1:F2"/>
    </sheetView>
  </sheetViews>
  <sheetFormatPr baseColWidth="10" defaultRowHeight="20" x14ac:dyDescent="0.2"/>
  <cols>
    <col min="2" max="2" width="23" customWidth="1"/>
    <col min="3" max="6" width="12.77734375" customWidth="1"/>
  </cols>
  <sheetData>
    <row r="1" spans="2:7" x14ac:dyDescent="0.2">
      <c r="B1" s="32" t="s">
        <v>36</v>
      </c>
      <c r="C1" s="32"/>
      <c r="D1" s="32"/>
      <c r="E1" s="32"/>
      <c r="F1" s="32"/>
    </row>
    <row r="2" spans="2:7" x14ac:dyDescent="0.2">
      <c r="B2" s="32"/>
      <c r="C2" s="32"/>
      <c r="D2" s="32"/>
      <c r="E2" s="32"/>
      <c r="F2" s="32"/>
    </row>
    <row r="4" spans="2:7" ht="18" customHeight="1" x14ac:dyDescent="0.2">
      <c r="B4" s="33" t="s">
        <v>0</v>
      </c>
      <c r="C4" s="34"/>
      <c r="D4" s="34"/>
      <c r="E4" s="34"/>
      <c r="F4" s="35"/>
    </row>
    <row r="5" spans="2:7" ht="18" customHeight="1" x14ac:dyDescent="0.2">
      <c r="B5" s="1" t="s">
        <v>1</v>
      </c>
      <c r="C5" s="1" t="s">
        <v>38</v>
      </c>
      <c r="D5" s="1" t="s">
        <v>2</v>
      </c>
      <c r="E5" s="1" t="s">
        <v>3</v>
      </c>
      <c r="F5" s="1" t="s">
        <v>41</v>
      </c>
    </row>
    <row r="6" spans="2:7" ht="18" customHeight="1" x14ac:dyDescent="0.2">
      <c r="B6" s="2" t="s">
        <v>4</v>
      </c>
      <c r="C6" s="3"/>
      <c r="D6" s="3"/>
      <c r="E6" s="4"/>
      <c r="F6" s="5"/>
    </row>
    <row r="7" spans="2:7" ht="18" customHeight="1" x14ac:dyDescent="0.2">
      <c r="B7" s="6" t="s">
        <v>54</v>
      </c>
      <c r="C7" s="25" t="s">
        <v>39</v>
      </c>
      <c r="D7" s="28">
        <v>0</v>
      </c>
      <c r="E7" s="12" t="s">
        <v>12</v>
      </c>
      <c r="F7" s="16">
        <f>IFERROR(D7*IF(C7="Weekly",52,IF(C7="Biweekly",26,IF(C7="Monthly",12,IF(C7="Annual",1,"")))),"")</f>
        <v>0</v>
      </c>
    </row>
    <row r="8" spans="2:7" ht="18" customHeight="1" x14ac:dyDescent="0.2">
      <c r="B8" s="6" t="s">
        <v>55</v>
      </c>
      <c r="C8" s="25" t="s">
        <v>39</v>
      </c>
      <c r="D8" s="28">
        <v>0</v>
      </c>
      <c r="E8" s="12" t="s">
        <v>12</v>
      </c>
      <c r="F8" s="16">
        <f>IFERROR(D8*IF(C8="Weekly",52,IF(C8="Biweekly",26,IF(C8="Monthly",12,IF(C8="Annual",1,"")))),"")</f>
        <v>0</v>
      </c>
      <c r="G8" s="22"/>
    </row>
    <row r="9" spans="2:7" ht="18" customHeight="1" x14ac:dyDescent="0.2">
      <c r="B9" s="6" t="s">
        <v>56</v>
      </c>
      <c r="C9" s="25" t="s">
        <v>39</v>
      </c>
      <c r="D9" s="28">
        <v>0</v>
      </c>
      <c r="E9" s="12" t="s">
        <v>12</v>
      </c>
      <c r="F9" s="16">
        <f>IFERROR(D9*IF(C9="Weekly",52,IF(C9="Biweekly",26,IF(C9="Monthly",12,IF(C9="Annual",1,"")))),"")</f>
        <v>0</v>
      </c>
      <c r="G9" s="22"/>
    </row>
    <row r="10" spans="2:7" ht="18" customHeight="1" x14ac:dyDescent="0.2">
      <c r="B10" s="6" t="s">
        <v>57</v>
      </c>
      <c r="C10" s="25" t="s">
        <v>39</v>
      </c>
      <c r="D10" s="28">
        <v>0</v>
      </c>
      <c r="E10" s="12" t="s">
        <v>12</v>
      </c>
      <c r="F10" s="16">
        <f>IFERROR(D10*IF(C10="Weekly",52,IF(C10="Biweekly",26,IF(C10="Monthly",12,IF(C10="Annual",1,"")))),"")</f>
        <v>0</v>
      </c>
      <c r="G10" s="22"/>
    </row>
    <row r="11" spans="2:7" ht="18" customHeight="1" x14ac:dyDescent="0.2">
      <c r="B11" s="6" t="s">
        <v>5</v>
      </c>
      <c r="C11" s="25" t="s">
        <v>39</v>
      </c>
      <c r="D11" s="28">
        <v>0</v>
      </c>
      <c r="E11" s="12" t="s">
        <v>12</v>
      </c>
      <c r="F11" s="16">
        <f>IFERROR(D11*IF(C11="Weekly",52,IF(C11="Biweekly",26,IF(C11="Monthly",12,IF(C11="Annual",1,"")))),"")</f>
        <v>0</v>
      </c>
    </row>
    <row r="12" spans="2:7" ht="18" customHeight="1" x14ac:dyDescent="0.2">
      <c r="B12" s="2" t="s">
        <v>6</v>
      </c>
      <c r="C12" s="18"/>
      <c r="D12" s="24"/>
      <c r="E12" s="14"/>
      <c r="F12" s="17"/>
    </row>
    <row r="13" spans="2:7" ht="18" customHeight="1" x14ac:dyDescent="0.2">
      <c r="B13" s="6" t="s">
        <v>7</v>
      </c>
      <c r="C13" s="25" t="s">
        <v>39</v>
      </c>
      <c r="D13" s="28">
        <v>0</v>
      </c>
      <c r="E13" s="7" t="s">
        <v>12</v>
      </c>
      <c r="F13" s="16">
        <f>IFERROR(D13*IF(C13="Weekly",52,IF(C13="Biweekly",26,IF(C13="Monthly",12,IF(C13="Annual",1,"")))),"")</f>
        <v>0</v>
      </c>
    </row>
    <row r="14" spans="2:7" ht="18" customHeight="1" x14ac:dyDescent="0.2">
      <c r="B14" s="8" t="s">
        <v>8</v>
      </c>
      <c r="C14" s="25" t="s">
        <v>39</v>
      </c>
      <c r="D14" s="28">
        <v>0</v>
      </c>
      <c r="E14" s="7" t="s">
        <v>12</v>
      </c>
      <c r="F14" s="16">
        <f>IFERROR(D14*IF(C14="Weekly",52,IF(C14="Biweekly",26,IF(C14="Monthly",12,IF(C14="Annual",1,"")))),"")</f>
        <v>0</v>
      </c>
    </row>
    <row r="15" spans="2:7" ht="18" customHeight="1" x14ac:dyDescent="0.2">
      <c r="B15" s="8" t="s">
        <v>9</v>
      </c>
      <c r="C15" s="25" t="s">
        <v>39</v>
      </c>
      <c r="D15" s="28">
        <v>0</v>
      </c>
      <c r="E15" s="7" t="s">
        <v>12</v>
      </c>
      <c r="F15" s="16">
        <f>IFERROR(D15*IF(C15="Weekly",52,IF(C15="Biweekly",26,IF(C15="Monthly",12,IF(C15="Annual",1,"")))),"")</f>
        <v>0</v>
      </c>
    </row>
    <row r="16" spans="2:7" ht="18" customHeight="1" x14ac:dyDescent="0.2">
      <c r="B16" s="8" t="s">
        <v>5</v>
      </c>
      <c r="C16" s="25" t="s">
        <v>39</v>
      </c>
      <c r="D16" s="28">
        <v>0</v>
      </c>
      <c r="E16" s="7" t="s">
        <v>12</v>
      </c>
      <c r="F16" s="16">
        <f>IFERROR(D16*IF(C16="Weekly",52,IF(C16="Biweekly",26,IF(C16="Monthly",12,IF(C16="Annual",1,"")))),"")</f>
        <v>0</v>
      </c>
    </row>
    <row r="17" spans="2:6" ht="18" customHeight="1" x14ac:dyDescent="0.2">
      <c r="B17" s="2" t="s">
        <v>51</v>
      </c>
      <c r="C17" s="18"/>
      <c r="D17" s="23"/>
      <c r="E17" s="13"/>
      <c r="F17" s="17"/>
    </row>
    <row r="18" spans="2:6" ht="18" customHeight="1" x14ac:dyDescent="0.2">
      <c r="B18" s="6" t="s">
        <v>47</v>
      </c>
      <c r="C18" s="25" t="s">
        <v>39</v>
      </c>
      <c r="D18" s="28">
        <v>0</v>
      </c>
      <c r="E18" s="7" t="s">
        <v>12</v>
      </c>
      <c r="F18" s="16">
        <f t="shared" ref="F18:F67" si="0">IFERROR(D18*IF(C18="Weekly",52,IF(C18="Biweekly",26,IF(C18="Monthly",12,IF(C18="Annual",1,"")))),"")</f>
        <v>0</v>
      </c>
    </row>
    <row r="19" spans="2:6" ht="18" customHeight="1" x14ac:dyDescent="0.2">
      <c r="B19" s="6" t="s">
        <v>58</v>
      </c>
      <c r="C19" s="25" t="s">
        <v>39</v>
      </c>
      <c r="D19" s="28">
        <v>0</v>
      </c>
      <c r="E19" s="7" t="s">
        <v>12</v>
      </c>
      <c r="F19" s="16">
        <f t="shared" ref="F19" si="1">IFERROR(D19*IF(C19="Weekly",52,IF(C19="Biweekly",26,IF(C19="Monthly",12,IF(C19="Annual",1,"")))),"")</f>
        <v>0</v>
      </c>
    </row>
    <row r="20" spans="2:6" ht="18" customHeight="1" x14ac:dyDescent="0.2">
      <c r="B20" s="6" t="s">
        <v>49</v>
      </c>
      <c r="C20" s="25" t="s">
        <v>39</v>
      </c>
      <c r="D20" s="28">
        <v>0</v>
      </c>
      <c r="E20" s="7" t="s">
        <v>12</v>
      </c>
      <c r="F20" s="16">
        <f t="shared" si="0"/>
        <v>0</v>
      </c>
    </row>
    <row r="21" spans="2:6" ht="18" customHeight="1" x14ac:dyDescent="0.2">
      <c r="B21" s="6" t="s">
        <v>48</v>
      </c>
      <c r="C21" s="25" t="s">
        <v>39</v>
      </c>
      <c r="D21" s="28">
        <v>0</v>
      </c>
      <c r="E21" s="7" t="s">
        <v>12</v>
      </c>
      <c r="F21" s="16">
        <f t="shared" si="0"/>
        <v>0</v>
      </c>
    </row>
    <row r="22" spans="2:6" ht="18" customHeight="1" x14ac:dyDescent="0.2">
      <c r="B22" s="6" t="s">
        <v>59</v>
      </c>
      <c r="C22" s="25" t="s">
        <v>39</v>
      </c>
      <c r="D22" s="28">
        <v>0</v>
      </c>
      <c r="E22" s="7" t="s">
        <v>12</v>
      </c>
      <c r="F22" s="16">
        <f t="shared" ref="F22" si="2">IFERROR(D22*IF(C22="Weekly",52,IF(C22="Biweekly",26,IF(C22="Monthly",12,IF(C22="Annual",1,"")))),"")</f>
        <v>0</v>
      </c>
    </row>
    <row r="23" spans="2:6" ht="18" customHeight="1" x14ac:dyDescent="0.2">
      <c r="B23" s="6" t="s">
        <v>60</v>
      </c>
      <c r="C23" s="25" t="s">
        <v>39</v>
      </c>
      <c r="D23" s="28">
        <v>0</v>
      </c>
      <c r="E23" s="7" t="s">
        <v>12</v>
      </c>
      <c r="F23" s="16">
        <f t="shared" ref="F23" si="3">IFERROR(D23*IF(C23="Weekly",52,IF(C23="Biweekly",26,IF(C23="Monthly",12,IF(C23="Annual",1,"")))),"")</f>
        <v>0</v>
      </c>
    </row>
    <row r="24" spans="2:6" ht="18" customHeight="1" x14ac:dyDescent="0.2">
      <c r="B24" s="6" t="s">
        <v>5</v>
      </c>
      <c r="C24" s="25" t="s">
        <v>39</v>
      </c>
      <c r="D24" s="28">
        <v>0</v>
      </c>
      <c r="E24" s="7" t="s">
        <v>12</v>
      </c>
      <c r="F24" s="16">
        <f t="shared" si="0"/>
        <v>0</v>
      </c>
    </row>
    <row r="25" spans="2:6" ht="18" customHeight="1" x14ac:dyDescent="0.2">
      <c r="B25" s="2" t="s">
        <v>65</v>
      </c>
      <c r="C25" s="18"/>
      <c r="D25" s="23"/>
      <c r="E25" s="13"/>
      <c r="F25" s="17"/>
    </row>
    <row r="26" spans="2:6" ht="18" customHeight="1" x14ac:dyDescent="0.2">
      <c r="B26" s="6" t="s">
        <v>61</v>
      </c>
      <c r="C26" s="25" t="s">
        <v>39</v>
      </c>
      <c r="D26" s="28">
        <v>0</v>
      </c>
      <c r="E26" s="7" t="s">
        <v>12</v>
      </c>
      <c r="F26" s="16">
        <f t="shared" si="0"/>
        <v>0</v>
      </c>
    </row>
    <row r="27" spans="2:6" ht="18" customHeight="1" x14ac:dyDescent="0.2">
      <c r="B27" s="6" t="s">
        <v>62</v>
      </c>
      <c r="C27" s="25" t="s">
        <v>39</v>
      </c>
      <c r="D27" s="28">
        <v>0</v>
      </c>
      <c r="E27" s="7" t="s">
        <v>12</v>
      </c>
      <c r="F27" s="16">
        <f t="shared" si="0"/>
        <v>0</v>
      </c>
    </row>
    <row r="28" spans="2:6" ht="18" customHeight="1" x14ac:dyDescent="0.2">
      <c r="B28" s="6" t="s">
        <v>63</v>
      </c>
      <c r="C28" s="25" t="s">
        <v>39</v>
      </c>
      <c r="D28" s="28">
        <v>0</v>
      </c>
      <c r="E28" s="7" t="s">
        <v>12</v>
      </c>
      <c r="F28" s="16">
        <f t="shared" ref="F28:F29" si="4">IFERROR(D28*IF(C28="Weekly",52,IF(C28="Biweekly",26,IF(C28="Monthly",12,IF(C28="Annual",1,"")))),"")</f>
        <v>0</v>
      </c>
    </row>
    <row r="29" spans="2:6" ht="18" customHeight="1" x14ac:dyDescent="0.2">
      <c r="B29" s="6" t="s">
        <v>64</v>
      </c>
      <c r="C29" s="25" t="s">
        <v>39</v>
      </c>
      <c r="D29" s="28">
        <v>0</v>
      </c>
      <c r="E29" s="7" t="s">
        <v>12</v>
      </c>
      <c r="F29" s="16">
        <f t="shared" si="4"/>
        <v>0</v>
      </c>
    </row>
    <row r="30" spans="2:6" ht="18" customHeight="1" x14ac:dyDescent="0.2">
      <c r="B30" s="6" t="s">
        <v>50</v>
      </c>
      <c r="C30" s="25" t="s">
        <v>39</v>
      </c>
      <c r="D30" s="28">
        <v>0</v>
      </c>
      <c r="E30" s="7" t="s">
        <v>12</v>
      </c>
      <c r="F30" s="16">
        <f t="shared" si="0"/>
        <v>0</v>
      </c>
    </row>
    <row r="31" spans="2:6" ht="18" customHeight="1" x14ac:dyDescent="0.2">
      <c r="B31" s="6" t="s">
        <v>5</v>
      </c>
      <c r="C31" s="25" t="s">
        <v>39</v>
      </c>
      <c r="D31" s="28">
        <v>0</v>
      </c>
      <c r="E31" s="7" t="s">
        <v>12</v>
      </c>
      <c r="F31" s="16">
        <f t="shared" si="0"/>
        <v>0</v>
      </c>
    </row>
    <row r="32" spans="2:6" ht="18" customHeight="1" x14ac:dyDescent="0.2">
      <c r="B32" s="2" t="s">
        <v>10</v>
      </c>
      <c r="C32" s="18"/>
      <c r="D32" s="24"/>
      <c r="E32" s="14"/>
      <c r="F32" s="17"/>
    </row>
    <row r="33" spans="2:6" ht="18" customHeight="1" x14ac:dyDescent="0.2">
      <c r="B33" s="6" t="s">
        <v>11</v>
      </c>
      <c r="C33" s="25" t="s">
        <v>39</v>
      </c>
      <c r="D33" s="28">
        <v>0</v>
      </c>
      <c r="E33" s="7" t="s">
        <v>12</v>
      </c>
      <c r="F33" s="16">
        <f t="shared" si="0"/>
        <v>0</v>
      </c>
    </row>
    <row r="34" spans="2:6" ht="18" customHeight="1" x14ac:dyDescent="0.2">
      <c r="B34" s="6" t="s">
        <v>66</v>
      </c>
      <c r="C34" s="25" t="s">
        <v>39</v>
      </c>
      <c r="D34" s="28">
        <v>0</v>
      </c>
      <c r="E34" s="7" t="s">
        <v>12</v>
      </c>
      <c r="F34" s="16">
        <f t="shared" ref="F34:F35" si="5">IFERROR(D34*IF(C34="Weekly",52,IF(C34="Biweekly",26,IF(C34="Monthly",12,IF(C34="Annual",1,"")))),"")</f>
        <v>0</v>
      </c>
    </row>
    <row r="35" spans="2:6" ht="18" customHeight="1" x14ac:dyDescent="0.2">
      <c r="B35" s="6" t="s">
        <v>67</v>
      </c>
      <c r="C35" s="25" t="s">
        <v>39</v>
      </c>
      <c r="D35" s="28">
        <v>0</v>
      </c>
      <c r="E35" s="7" t="s">
        <v>12</v>
      </c>
      <c r="F35" s="16">
        <f t="shared" si="5"/>
        <v>0</v>
      </c>
    </row>
    <row r="36" spans="2:6" ht="18" customHeight="1" x14ac:dyDescent="0.2">
      <c r="B36" s="6" t="s">
        <v>15</v>
      </c>
      <c r="C36" s="25" t="s">
        <v>39</v>
      </c>
      <c r="D36" s="28">
        <v>0</v>
      </c>
      <c r="E36" s="7" t="s">
        <v>12</v>
      </c>
      <c r="F36" s="16">
        <f t="shared" si="0"/>
        <v>0</v>
      </c>
    </row>
    <row r="37" spans="2:6" ht="18" customHeight="1" x14ac:dyDescent="0.2">
      <c r="B37" s="6" t="s">
        <v>16</v>
      </c>
      <c r="C37" s="25" t="s">
        <v>39</v>
      </c>
      <c r="D37" s="28">
        <v>0</v>
      </c>
      <c r="E37" s="7" t="s">
        <v>12</v>
      </c>
      <c r="F37" s="16">
        <f t="shared" ref="F37" si="6">IFERROR(D37*IF(C37="Weekly",52,IF(C37="Biweekly",26,IF(C37="Monthly",12,IF(C37="Annual",1,"")))),"")</f>
        <v>0</v>
      </c>
    </row>
    <row r="38" spans="2:6" ht="18" customHeight="1" x14ac:dyDescent="0.2">
      <c r="B38" s="8" t="s">
        <v>5</v>
      </c>
      <c r="C38" s="25" t="s">
        <v>39</v>
      </c>
      <c r="D38" s="28">
        <v>0</v>
      </c>
      <c r="E38" s="7" t="s">
        <v>12</v>
      </c>
      <c r="F38" s="16">
        <f t="shared" si="0"/>
        <v>0</v>
      </c>
    </row>
    <row r="39" spans="2:6" ht="18" customHeight="1" x14ac:dyDescent="0.2">
      <c r="B39" s="2" t="s">
        <v>13</v>
      </c>
      <c r="C39" s="18"/>
      <c r="D39" s="24"/>
      <c r="E39" s="14"/>
      <c r="F39" s="17"/>
    </row>
    <row r="40" spans="2:6" ht="18" customHeight="1" x14ac:dyDescent="0.2">
      <c r="B40" s="6" t="s">
        <v>14</v>
      </c>
      <c r="C40" s="25" t="s">
        <v>39</v>
      </c>
      <c r="D40" s="28">
        <v>0</v>
      </c>
      <c r="E40" s="15" t="s">
        <v>12</v>
      </c>
      <c r="F40" s="16">
        <f t="shared" si="0"/>
        <v>0</v>
      </c>
    </row>
    <row r="41" spans="2:6" ht="18" customHeight="1" x14ac:dyDescent="0.2">
      <c r="B41" s="6" t="s">
        <v>37</v>
      </c>
      <c r="C41" s="25" t="s">
        <v>39</v>
      </c>
      <c r="D41" s="28">
        <v>0</v>
      </c>
      <c r="E41" s="15" t="s">
        <v>12</v>
      </c>
      <c r="F41" s="16">
        <f t="shared" si="0"/>
        <v>0</v>
      </c>
    </row>
    <row r="42" spans="2:6" ht="18" customHeight="1" x14ac:dyDescent="0.2">
      <c r="B42" s="8" t="s">
        <v>15</v>
      </c>
      <c r="C42" s="25" t="s">
        <v>39</v>
      </c>
      <c r="D42" s="28">
        <v>0</v>
      </c>
      <c r="E42" s="15" t="s">
        <v>12</v>
      </c>
      <c r="F42" s="16">
        <f t="shared" si="0"/>
        <v>0</v>
      </c>
    </row>
    <row r="43" spans="2:6" ht="18" customHeight="1" x14ac:dyDescent="0.2">
      <c r="B43" s="8" t="s">
        <v>16</v>
      </c>
      <c r="C43" s="25" t="s">
        <v>39</v>
      </c>
      <c r="D43" s="28">
        <v>0</v>
      </c>
      <c r="E43" s="15" t="s">
        <v>12</v>
      </c>
      <c r="F43" s="16">
        <f t="shared" si="0"/>
        <v>0</v>
      </c>
    </row>
    <row r="44" spans="2:6" ht="18" customHeight="1" x14ac:dyDescent="0.2">
      <c r="B44" s="8" t="s">
        <v>5</v>
      </c>
      <c r="C44" s="25" t="s">
        <v>39</v>
      </c>
      <c r="D44" s="28">
        <v>0</v>
      </c>
      <c r="E44" s="15" t="s">
        <v>12</v>
      </c>
      <c r="F44" s="16">
        <f t="shared" si="0"/>
        <v>0</v>
      </c>
    </row>
    <row r="45" spans="2:6" ht="18" customHeight="1" x14ac:dyDescent="0.2">
      <c r="B45" s="2" t="s">
        <v>45</v>
      </c>
      <c r="C45" s="18"/>
      <c r="D45" s="24"/>
      <c r="E45" s="14"/>
      <c r="F45" s="17"/>
    </row>
    <row r="46" spans="2:6" ht="18" customHeight="1" x14ac:dyDescent="0.2">
      <c r="B46" s="6" t="s">
        <v>69</v>
      </c>
      <c r="C46" s="25" t="s">
        <v>39</v>
      </c>
      <c r="D46" s="28">
        <v>0</v>
      </c>
      <c r="E46" s="15" t="s">
        <v>12</v>
      </c>
      <c r="F46" s="16">
        <f t="shared" si="0"/>
        <v>0</v>
      </c>
    </row>
    <row r="47" spans="2:6" ht="18" customHeight="1" x14ac:dyDescent="0.2">
      <c r="B47" s="6" t="s">
        <v>17</v>
      </c>
      <c r="C47" s="25" t="s">
        <v>39</v>
      </c>
      <c r="D47" s="28">
        <v>0</v>
      </c>
      <c r="E47" s="15" t="s">
        <v>12</v>
      </c>
      <c r="F47" s="16">
        <f t="shared" si="0"/>
        <v>0</v>
      </c>
    </row>
    <row r="48" spans="2:6" ht="18" customHeight="1" x14ac:dyDescent="0.2">
      <c r="B48" s="6" t="s">
        <v>19</v>
      </c>
      <c r="C48" s="25" t="s">
        <v>39</v>
      </c>
      <c r="D48" s="28">
        <v>0</v>
      </c>
      <c r="E48" s="15" t="s">
        <v>12</v>
      </c>
      <c r="F48" s="16">
        <f>IFERROR(D48*IF(C48="Weekly",52,IF(C48="Biweekly",26,IF(C48="Monthly",12,IF(C48="Annual",1,"")))),"")</f>
        <v>0</v>
      </c>
    </row>
    <row r="49" spans="2:6" ht="18" customHeight="1" x14ac:dyDescent="0.2">
      <c r="B49" s="6" t="s">
        <v>72</v>
      </c>
      <c r="C49" s="25" t="s">
        <v>39</v>
      </c>
      <c r="D49" s="28">
        <v>0</v>
      </c>
      <c r="E49" s="15" t="s">
        <v>12</v>
      </c>
      <c r="F49" s="16">
        <f>IFERROR(D49*IF(C49="Weekly",52,IF(C49="Biweekly",26,IF(C49="Monthly",12,IF(C49="Annual",1,"")))),"")</f>
        <v>0</v>
      </c>
    </row>
    <row r="50" spans="2:6" ht="18" customHeight="1" x14ac:dyDescent="0.2">
      <c r="B50" s="6" t="s">
        <v>5</v>
      </c>
      <c r="C50" s="25" t="s">
        <v>39</v>
      </c>
      <c r="D50" s="28">
        <v>0</v>
      </c>
      <c r="E50" s="15" t="s">
        <v>12</v>
      </c>
      <c r="F50" s="16">
        <f>IFERROR(D50*IF(C50="Weekly",52,IF(C50="Biweekly",26,IF(C50="Monthly",12,IF(C50="Annual",1,"")))),"")</f>
        <v>0</v>
      </c>
    </row>
    <row r="51" spans="2:6" ht="18" customHeight="1" x14ac:dyDescent="0.2">
      <c r="B51" s="2" t="s">
        <v>46</v>
      </c>
      <c r="C51" s="18"/>
      <c r="D51" s="24"/>
      <c r="E51" s="14"/>
      <c r="F51" s="17"/>
    </row>
    <row r="52" spans="2:6" ht="18" customHeight="1" x14ac:dyDescent="0.2">
      <c r="B52" s="8" t="s">
        <v>20</v>
      </c>
      <c r="C52" s="25" t="s">
        <v>39</v>
      </c>
      <c r="D52" s="28">
        <v>0</v>
      </c>
      <c r="E52" s="15" t="s">
        <v>12</v>
      </c>
      <c r="F52" s="16">
        <f t="shared" si="0"/>
        <v>0</v>
      </c>
    </row>
    <row r="53" spans="2:6" ht="18" customHeight="1" x14ac:dyDescent="0.2">
      <c r="B53" s="8" t="s">
        <v>21</v>
      </c>
      <c r="C53" s="25" t="s">
        <v>39</v>
      </c>
      <c r="D53" s="28">
        <v>0</v>
      </c>
      <c r="E53" s="15" t="s">
        <v>12</v>
      </c>
      <c r="F53" s="16">
        <f t="shared" si="0"/>
        <v>0</v>
      </c>
    </row>
    <row r="54" spans="2:6" ht="18" customHeight="1" x14ac:dyDescent="0.2">
      <c r="B54" s="8" t="s">
        <v>70</v>
      </c>
      <c r="C54" s="25" t="s">
        <v>39</v>
      </c>
      <c r="D54" s="28">
        <v>0</v>
      </c>
      <c r="E54" s="15" t="s">
        <v>12</v>
      </c>
      <c r="F54" s="16">
        <f t="shared" ref="F54" si="7">IFERROR(D54*IF(C54="Weekly",52,IF(C54="Biweekly",26,IF(C54="Monthly",12,IF(C54="Annual",1,"")))),"")</f>
        <v>0</v>
      </c>
    </row>
    <row r="55" spans="2:6" ht="18" customHeight="1" x14ac:dyDescent="0.2">
      <c r="B55" s="6" t="s">
        <v>18</v>
      </c>
      <c r="C55" s="25" t="s">
        <v>39</v>
      </c>
      <c r="D55" s="28">
        <v>0</v>
      </c>
      <c r="E55" s="15" t="s">
        <v>12</v>
      </c>
      <c r="F55" s="16">
        <f>IFERROR(D55*IF(C55="Weekly",52,IF(C55="Biweekly",26,IF(C55="Monthly",12,IF(C55="Annual",1,"")))),"")</f>
        <v>0</v>
      </c>
    </row>
    <row r="56" spans="2:6" ht="18" customHeight="1" x14ac:dyDescent="0.2">
      <c r="B56" s="6" t="s">
        <v>71</v>
      </c>
      <c r="C56" s="25" t="s">
        <v>39</v>
      </c>
      <c r="D56" s="28">
        <v>0</v>
      </c>
      <c r="E56" s="15" t="s">
        <v>12</v>
      </c>
      <c r="F56" s="16">
        <f>IFERROR(D56*IF(C56="Weekly",52,IF(C56="Biweekly",26,IF(C56="Monthly",12,IF(C56="Annual",1,"")))),"")</f>
        <v>0</v>
      </c>
    </row>
    <row r="57" spans="2:6" ht="18" customHeight="1" x14ac:dyDescent="0.2">
      <c r="B57" s="6" t="s">
        <v>68</v>
      </c>
      <c r="C57" s="25" t="s">
        <v>39</v>
      </c>
      <c r="D57" s="28">
        <v>0</v>
      </c>
      <c r="E57" s="15" t="s">
        <v>12</v>
      </c>
      <c r="F57" s="16">
        <f>IFERROR(D57*IF(C57="Weekly",52,IF(C57="Biweekly",26,IF(C57="Monthly",12,IF(C57="Annual",1,"")))),"")</f>
        <v>0</v>
      </c>
    </row>
    <row r="58" spans="2:6" ht="18" customHeight="1" x14ac:dyDescent="0.2">
      <c r="B58" s="8" t="s">
        <v>5</v>
      </c>
      <c r="C58" s="25" t="s">
        <v>39</v>
      </c>
      <c r="D58" s="28">
        <v>0</v>
      </c>
      <c r="E58" s="15" t="s">
        <v>12</v>
      </c>
      <c r="F58" s="16">
        <f t="shared" si="0"/>
        <v>0</v>
      </c>
    </row>
    <row r="59" spans="2:6" ht="18" customHeight="1" x14ac:dyDescent="0.2">
      <c r="B59" s="2" t="s">
        <v>22</v>
      </c>
      <c r="C59" s="18"/>
      <c r="D59" s="24"/>
      <c r="E59" s="14"/>
      <c r="F59" s="17"/>
    </row>
    <row r="60" spans="2:6" ht="18" customHeight="1" x14ac:dyDescent="0.2">
      <c r="B60" s="6" t="s">
        <v>23</v>
      </c>
      <c r="C60" s="25" t="s">
        <v>39</v>
      </c>
      <c r="D60" s="28">
        <v>0</v>
      </c>
      <c r="E60" s="7" t="s">
        <v>12</v>
      </c>
      <c r="F60" s="16">
        <f t="shared" si="0"/>
        <v>0</v>
      </c>
    </row>
    <row r="61" spans="2:6" ht="18" customHeight="1" x14ac:dyDescent="0.2">
      <c r="B61" s="6" t="s">
        <v>24</v>
      </c>
      <c r="C61" s="25" t="s">
        <v>39</v>
      </c>
      <c r="D61" s="28">
        <v>0</v>
      </c>
      <c r="E61" s="7" t="s">
        <v>12</v>
      </c>
      <c r="F61" s="16">
        <f t="shared" si="0"/>
        <v>0</v>
      </c>
    </row>
    <row r="62" spans="2:6" ht="18" customHeight="1" x14ac:dyDescent="0.2">
      <c r="B62" s="6" t="s">
        <v>25</v>
      </c>
      <c r="C62" s="25" t="s">
        <v>39</v>
      </c>
      <c r="D62" s="28">
        <v>0</v>
      </c>
      <c r="E62" s="7" t="s">
        <v>12</v>
      </c>
      <c r="F62" s="16">
        <f t="shared" si="0"/>
        <v>0</v>
      </c>
    </row>
    <row r="63" spans="2:6" ht="18" customHeight="1" x14ac:dyDescent="0.2">
      <c r="B63" s="6" t="s">
        <v>5</v>
      </c>
      <c r="C63" s="25" t="s">
        <v>39</v>
      </c>
      <c r="D63" s="28">
        <v>0</v>
      </c>
      <c r="E63" s="7" t="s">
        <v>12</v>
      </c>
      <c r="F63" s="16">
        <f t="shared" si="0"/>
        <v>0</v>
      </c>
    </row>
    <row r="64" spans="2:6" ht="18" customHeight="1" x14ac:dyDescent="0.2">
      <c r="B64" s="2" t="s">
        <v>26</v>
      </c>
      <c r="C64" s="18"/>
      <c r="D64" s="24"/>
      <c r="E64" s="14"/>
      <c r="F64" s="17"/>
    </row>
    <row r="65" spans="2:6" ht="18" customHeight="1" x14ac:dyDescent="0.2">
      <c r="B65" s="6" t="s">
        <v>27</v>
      </c>
      <c r="C65" s="25" t="s">
        <v>39</v>
      </c>
      <c r="D65" s="28">
        <v>0</v>
      </c>
      <c r="E65" s="15" t="s">
        <v>12</v>
      </c>
      <c r="F65" s="16">
        <f t="shared" si="0"/>
        <v>0</v>
      </c>
    </row>
    <row r="66" spans="2:6" ht="18" customHeight="1" x14ac:dyDescent="0.2">
      <c r="B66" s="6" t="s">
        <v>28</v>
      </c>
      <c r="C66" s="25" t="s">
        <v>39</v>
      </c>
      <c r="D66" s="28">
        <v>0</v>
      </c>
      <c r="E66" s="15" t="s">
        <v>12</v>
      </c>
      <c r="F66" s="16">
        <f t="shared" si="0"/>
        <v>0</v>
      </c>
    </row>
    <row r="67" spans="2:6" ht="18" customHeight="1" x14ac:dyDescent="0.2">
      <c r="B67" s="8" t="s">
        <v>5</v>
      </c>
      <c r="C67" s="25" t="s">
        <v>39</v>
      </c>
      <c r="D67" s="28">
        <v>0</v>
      </c>
      <c r="E67" s="15" t="s">
        <v>12</v>
      </c>
      <c r="F67" s="16">
        <f t="shared" si="0"/>
        <v>0</v>
      </c>
    </row>
    <row r="68" spans="2:6" ht="18" customHeight="1" x14ac:dyDescent="0.2"/>
    <row r="69" spans="2:6" x14ac:dyDescent="0.2">
      <c r="B69" s="36" t="s">
        <v>29</v>
      </c>
      <c r="C69" s="36"/>
      <c r="D69" s="36"/>
      <c r="E69" s="36"/>
      <c r="F69" s="36"/>
    </row>
    <row r="70" spans="2:6" x14ac:dyDescent="0.2">
      <c r="B70" s="1" t="s">
        <v>1</v>
      </c>
      <c r="C70" s="1" t="s">
        <v>35</v>
      </c>
      <c r="D70" s="1" t="s">
        <v>40</v>
      </c>
      <c r="E70" s="11" t="s">
        <v>39</v>
      </c>
      <c r="F70" s="1" t="s">
        <v>30</v>
      </c>
    </row>
    <row r="71" spans="2:6" x14ac:dyDescent="0.2">
      <c r="B71" s="2" t="s">
        <v>31</v>
      </c>
      <c r="C71" s="19"/>
      <c r="D71" s="19"/>
      <c r="E71" s="19"/>
      <c r="F71" s="20"/>
    </row>
    <row r="72" spans="2:6" x14ac:dyDescent="0.2">
      <c r="B72" s="6" t="s">
        <v>31</v>
      </c>
      <c r="C72" s="26">
        <f>SUM($F$7:$F$11)/52</f>
        <v>0</v>
      </c>
      <c r="D72" s="26">
        <f>SUM($F$7:$F$11)/26</f>
        <v>0</v>
      </c>
      <c r="E72" s="26">
        <f>SUM($F$7:$F$11)/12</f>
        <v>0</v>
      </c>
      <c r="F72" s="26">
        <f>SUM($F$7:$F$11)</f>
        <v>0</v>
      </c>
    </row>
    <row r="73" spans="2:6" x14ac:dyDescent="0.2">
      <c r="B73" s="2" t="s">
        <v>32</v>
      </c>
      <c r="C73" s="18"/>
      <c r="D73" s="4"/>
      <c r="E73" s="14"/>
      <c r="F73" s="17"/>
    </row>
    <row r="74" spans="2:6" x14ac:dyDescent="0.2">
      <c r="B74" s="6" t="s">
        <v>6</v>
      </c>
      <c r="C74" s="27">
        <f>SUM($F$13:$F$16)/52</f>
        <v>0</v>
      </c>
      <c r="D74" s="27">
        <f>SUM($F$13:$F$16)/26</f>
        <v>0</v>
      </c>
      <c r="E74" s="27">
        <f>SUM($F$13:$F$16)/12</f>
        <v>0</v>
      </c>
      <c r="F74" s="27">
        <f>SUM($F$13:$F$16)</f>
        <v>0</v>
      </c>
    </row>
    <row r="75" spans="2:6" x14ac:dyDescent="0.2">
      <c r="B75" s="6" t="s">
        <v>51</v>
      </c>
      <c r="C75" s="27">
        <f>SUM($F$18:$F$24)/52</f>
        <v>0</v>
      </c>
      <c r="D75" s="27">
        <f>SUM($F$18:$F$24)/26</f>
        <v>0</v>
      </c>
      <c r="E75" s="27">
        <f>SUM($F$18:$F$24)/12</f>
        <v>0</v>
      </c>
      <c r="F75" s="27">
        <f>SUM($F$18:$F$24)</f>
        <v>0</v>
      </c>
    </row>
    <row r="76" spans="2:6" x14ac:dyDescent="0.2">
      <c r="B76" s="6" t="s">
        <v>65</v>
      </c>
      <c r="C76" s="27">
        <f>SUM($F$26:$F$31)/52</f>
        <v>0</v>
      </c>
      <c r="D76" s="27">
        <f>SUM($F$26:$F$31)/26</f>
        <v>0</v>
      </c>
      <c r="E76" s="27">
        <f>SUM($F$26:$F$31)/12</f>
        <v>0</v>
      </c>
      <c r="F76" s="27">
        <f>SUM($F$26:$F$31)</f>
        <v>0</v>
      </c>
    </row>
    <row r="77" spans="2:6" x14ac:dyDescent="0.2">
      <c r="B77" s="6" t="s">
        <v>10</v>
      </c>
      <c r="C77" s="27">
        <f>SUM($F$33:$F$38)/52</f>
        <v>0</v>
      </c>
      <c r="D77" s="27">
        <f>SUM($F$33:$F$38)/26</f>
        <v>0</v>
      </c>
      <c r="E77" s="27">
        <f>SUM($F$33:$F$38)/12</f>
        <v>0</v>
      </c>
      <c r="F77" s="27">
        <f>SUM($F$33:$F$38)</f>
        <v>0</v>
      </c>
    </row>
    <row r="78" spans="2:6" x14ac:dyDescent="0.2">
      <c r="B78" s="6" t="s">
        <v>13</v>
      </c>
      <c r="C78" s="27">
        <f>SUM($F$40:$F$44)/52</f>
        <v>0</v>
      </c>
      <c r="D78" s="27">
        <f>SUM($F$40:$F$44)/26</f>
        <v>0</v>
      </c>
      <c r="E78" s="27">
        <f>SUM($F$40:$F$44)/12</f>
        <v>0</v>
      </c>
      <c r="F78" s="27">
        <f>SUM($F$40:$F$44)</f>
        <v>0</v>
      </c>
    </row>
    <row r="79" spans="2:6" x14ac:dyDescent="0.2">
      <c r="B79" s="6" t="s">
        <v>45</v>
      </c>
      <c r="C79" s="27">
        <f>SUM($F$46:$F$50)/52</f>
        <v>0</v>
      </c>
      <c r="D79" s="27">
        <f>SUM($F$46:$F$50)/26</f>
        <v>0</v>
      </c>
      <c r="E79" s="27">
        <f>SUM($F$46:$F$50)/12</f>
        <v>0</v>
      </c>
      <c r="F79" s="27">
        <f>SUM($F$46:$F$50)</f>
        <v>0</v>
      </c>
    </row>
    <row r="80" spans="2:6" x14ac:dyDescent="0.2">
      <c r="B80" s="6" t="s">
        <v>46</v>
      </c>
      <c r="C80" s="27">
        <f>SUM($F$52:$F$58)/52</f>
        <v>0</v>
      </c>
      <c r="D80" s="27">
        <f>SUM($F$52:$F$58)/26</f>
        <v>0</v>
      </c>
      <c r="E80" s="27">
        <f>SUM($F$52:$F$58)/12</f>
        <v>0</v>
      </c>
      <c r="F80" s="27">
        <f>SUM($F$52:$F$58)</f>
        <v>0</v>
      </c>
    </row>
    <row r="81" spans="2:6" x14ac:dyDescent="0.2">
      <c r="B81" s="6" t="s">
        <v>22</v>
      </c>
      <c r="C81" s="27">
        <f>SUM($F$60:$F$63)/52</f>
        <v>0</v>
      </c>
      <c r="D81" s="27">
        <f>SUM($F$60:$F$63)/26</f>
        <v>0</v>
      </c>
      <c r="E81" s="27">
        <f>SUM($F$60:$F$63)/12</f>
        <v>0</v>
      </c>
      <c r="F81" s="27">
        <f>SUM($F$60:$F$63)</f>
        <v>0</v>
      </c>
    </row>
    <row r="82" spans="2:6" x14ac:dyDescent="0.2">
      <c r="B82" s="6" t="s">
        <v>26</v>
      </c>
      <c r="C82" s="27">
        <f>SUM($F$65:$F$67)/SUM(52)</f>
        <v>0</v>
      </c>
      <c r="D82" s="27">
        <f>SUM($F$65:$F$67)/SUM(26)</f>
        <v>0</v>
      </c>
      <c r="E82" s="27">
        <f>SUM($F$65:$F$67)/SUM(12)</f>
        <v>0</v>
      </c>
      <c r="F82" s="27">
        <f>SUM($F$65:$F$67)</f>
        <v>0</v>
      </c>
    </row>
    <row r="83" spans="2:6" x14ac:dyDescent="0.2">
      <c r="B83" s="2" t="s">
        <v>52</v>
      </c>
      <c r="C83" s="18"/>
      <c r="D83" s="4"/>
      <c r="E83" s="14"/>
      <c r="F83" s="17"/>
    </row>
    <row r="84" spans="2:6" x14ac:dyDescent="0.2">
      <c r="B84" s="6" t="s">
        <v>53</v>
      </c>
      <c r="C84" s="26">
        <f>C72-SUM(C74:C82)</f>
        <v>0</v>
      </c>
      <c r="D84" s="26">
        <f t="shared" ref="D84:F84" si="8">D72-SUM(D74:D82)</f>
        <v>0</v>
      </c>
      <c r="E84" s="26">
        <f t="shared" si="8"/>
        <v>0</v>
      </c>
      <c r="F84" s="26">
        <f t="shared" si="8"/>
        <v>0</v>
      </c>
    </row>
  </sheetData>
  <sheetProtection sheet="1" objects="1" scenarios="1"/>
  <mergeCells count="3">
    <mergeCell ref="B1:F2"/>
    <mergeCell ref="B4:F4"/>
    <mergeCell ref="B69:F69"/>
  </mergeCells>
  <conditionalFormatting sqref="D33 D40:D44 D60:D63 D65:D67 D46:D47 D50 D26:D27 D18 D52:D53 D11:D16 D20:D21 D24 D30:D31 D36 D38 D55 D57:D58">
    <cfRule type="cellIs" dxfId="29" priority="30" operator="notBetween">
      <formula>0</formula>
      <formula>999999999</formula>
    </cfRule>
  </conditionalFormatting>
  <conditionalFormatting sqref="D48">
    <cfRule type="cellIs" dxfId="28" priority="29" operator="notBetween">
      <formula>0</formula>
      <formula>999999999</formula>
    </cfRule>
  </conditionalFormatting>
  <conditionalFormatting sqref="D6:D8 D11:D18 D20:D21 D24:D27 D30:D33 D36 D38:D48 D55 D57:D67 D50:D53">
    <cfRule type="cellIs" dxfId="27" priority="28" operator="notBetween">
      <formula>0</formula>
      <formula>999999999</formula>
    </cfRule>
  </conditionalFormatting>
  <conditionalFormatting sqref="D8">
    <cfRule type="cellIs" dxfId="26" priority="27" operator="notBetween">
      <formula>0</formula>
      <formula>999999999</formula>
    </cfRule>
  </conditionalFormatting>
  <conditionalFormatting sqref="D9">
    <cfRule type="cellIs" dxfId="25" priority="26" operator="notBetween">
      <formula>0</formula>
      <formula>999999999</formula>
    </cfRule>
  </conditionalFormatting>
  <conditionalFormatting sqref="D9">
    <cfRule type="cellIs" dxfId="24" priority="25" operator="notBetween">
      <formula>0</formula>
      <formula>999999999</formula>
    </cfRule>
  </conditionalFormatting>
  <conditionalFormatting sqref="D10">
    <cfRule type="cellIs" dxfId="23" priority="24" operator="notBetween">
      <formula>0</formula>
      <formula>999999999</formula>
    </cfRule>
  </conditionalFormatting>
  <conditionalFormatting sqref="D10">
    <cfRule type="cellIs" dxfId="22" priority="23" operator="notBetween">
      <formula>0</formula>
      <formula>999999999</formula>
    </cfRule>
  </conditionalFormatting>
  <conditionalFormatting sqref="D19">
    <cfRule type="cellIs" dxfId="21" priority="22" operator="notBetween">
      <formula>0</formula>
      <formula>999999999</formula>
    </cfRule>
  </conditionalFormatting>
  <conditionalFormatting sqref="D19">
    <cfRule type="cellIs" dxfId="20" priority="21" operator="notBetween">
      <formula>0</formula>
      <formula>999999999</formula>
    </cfRule>
  </conditionalFormatting>
  <conditionalFormatting sqref="D22">
    <cfRule type="cellIs" dxfId="19" priority="20" operator="notBetween">
      <formula>0</formula>
      <formula>999999999</formula>
    </cfRule>
  </conditionalFormatting>
  <conditionalFormatting sqref="D22">
    <cfRule type="cellIs" dxfId="18" priority="19" operator="notBetween">
      <formula>0</formula>
      <formula>999999999</formula>
    </cfRule>
  </conditionalFormatting>
  <conditionalFormatting sqref="D23">
    <cfRule type="cellIs" dxfId="17" priority="18" operator="notBetween">
      <formula>0</formula>
      <formula>999999999</formula>
    </cfRule>
  </conditionalFormatting>
  <conditionalFormatting sqref="D23">
    <cfRule type="cellIs" dxfId="16" priority="17" operator="notBetween">
      <formula>0</formula>
      <formula>999999999</formula>
    </cfRule>
  </conditionalFormatting>
  <conditionalFormatting sqref="D28">
    <cfRule type="cellIs" dxfId="15" priority="16" operator="notBetween">
      <formula>0</formula>
      <formula>999999999</formula>
    </cfRule>
  </conditionalFormatting>
  <conditionalFormatting sqref="D28">
    <cfRule type="cellIs" dxfId="14" priority="15" operator="notBetween">
      <formula>0</formula>
      <formula>999999999</formula>
    </cfRule>
  </conditionalFormatting>
  <conditionalFormatting sqref="D29">
    <cfRule type="cellIs" dxfId="13" priority="14" operator="notBetween">
      <formula>0</formula>
      <formula>999999999</formula>
    </cfRule>
  </conditionalFormatting>
  <conditionalFormatting sqref="D29">
    <cfRule type="cellIs" dxfId="12" priority="13" operator="notBetween">
      <formula>0</formula>
      <formula>999999999</formula>
    </cfRule>
  </conditionalFormatting>
  <conditionalFormatting sqref="D34">
    <cfRule type="cellIs" dxfId="11" priority="12" operator="notBetween">
      <formula>0</formula>
      <formula>999999999</formula>
    </cfRule>
  </conditionalFormatting>
  <conditionalFormatting sqref="D34">
    <cfRule type="cellIs" dxfId="10" priority="11" operator="notBetween">
      <formula>0</formula>
      <formula>999999999</formula>
    </cfRule>
  </conditionalFormatting>
  <conditionalFormatting sqref="D35">
    <cfRule type="cellIs" dxfId="9" priority="10" operator="notBetween">
      <formula>0</formula>
      <formula>999999999</formula>
    </cfRule>
  </conditionalFormatting>
  <conditionalFormatting sqref="D35">
    <cfRule type="cellIs" dxfId="8" priority="9" operator="notBetween">
      <formula>0</formula>
      <formula>999999999</formula>
    </cfRule>
  </conditionalFormatting>
  <conditionalFormatting sqref="D37">
    <cfRule type="cellIs" dxfId="7" priority="8" operator="notBetween">
      <formula>0</formula>
      <formula>999999999</formula>
    </cfRule>
  </conditionalFormatting>
  <conditionalFormatting sqref="D37">
    <cfRule type="cellIs" dxfId="6" priority="7" operator="notBetween">
      <formula>0</formula>
      <formula>999999999</formula>
    </cfRule>
  </conditionalFormatting>
  <conditionalFormatting sqref="D54">
    <cfRule type="cellIs" dxfId="5" priority="6" operator="notBetween">
      <formula>0</formula>
      <formula>999999999</formula>
    </cfRule>
  </conditionalFormatting>
  <conditionalFormatting sqref="D54">
    <cfRule type="cellIs" dxfId="4" priority="5" operator="notBetween">
      <formula>0</formula>
      <formula>999999999</formula>
    </cfRule>
  </conditionalFormatting>
  <conditionalFormatting sqref="D56">
    <cfRule type="cellIs" dxfId="3" priority="4" operator="notBetween">
      <formula>0</formula>
      <formula>999999999</formula>
    </cfRule>
  </conditionalFormatting>
  <conditionalFormatting sqref="D56">
    <cfRule type="cellIs" dxfId="2" priority="3" operator="notBetween">
      <formula>0</formula>
      <formula>999999999</formula>
    </cfRule>
  </conditionalFormatting>
  <conditionalFormatting sqref="D49">
    <cfRule type="cellIs" dxfId="1" priority="2" operator="notBetween">
      <formula>0</formula>
      <formula>999999999</formula>
    </cfRule>
  </conditionalFormatting>
  <conditionalFormatting sqref="D49">
    <cfRule type="cellIs" dxfId="0" priority="1" operator="notBetween">
      <formula>0</formula>
      <formula>999999999</formula>
    </cfRule>
  </conditionalFormatting>
  <dataValidations count="1">
    <dataValidation type="list" allowBlank="1" showInputMessage="1" showErrorMessage="1" sqref="C7:C16 C46:C58 C33:C38 C60:C63 C40:C44 C18:C31 C65:C67" xr:uid="{00000000-0002-0000-0100-000000000000}">
      <formula1>"Weekly,Biweekly,Monthly,Annual"</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D17"/>
  <sheetViews>
    <sheetView showGridLines="0" zoomScaleNormal="100" workbookViewId="0"/>
  </sheetViews>
  <sheetFormatPr baseColWidth="10" defaultRowHeight="20" x14ac:dyDescent="0.2"/>
  <cols>
    <col min="2" max="2" width="20.6640625" bestFit="1" customWidth="1"/>
  </cols>
  <sheetData>
    <row r="3" spans="2:4" x14ac:dyDescent="0.2">
      <c r="B3" s="37" t="s">
        <v>42</v>
      </c>
      <c r="C3" s="37"/>
      <c r="D3" s="37"/>
    </row>
    <row r="4" spans="2:4" x14ac:dyDescent="0.2">
      <c r="B4" s="37"/>
      <c r="C4" s="37"/>
      <c r="D4" s="37"/>
    </row>
    <row r="6" spans="2:4" x14ac:dyDescent="0.2">
      <c r="B6" s="38" t="s">
        <v>43</v>
      </c>
      <c r="C6" s="39"/>
    </row>
    <row r="7" spans="2:4" x14ac:dyDescent="0.2">
      <c r="B7" s="1" t="s">
        <v>33</v>
      </c>
      <c r="C7" s="1" t="s">
        <v>34</v>
      </c>
    </row>
    <row r="8" spans="2:4" x14ac:dyDescent="0.2">
      <c r="B8" s="10" t="str">
        <f>'Budget Calculator'!B74</f>
        <v>Taxes</v>
      </c>
      <c r="C8" s="9" t="e">
        <f>IF('Budget Calculator'!E74=0,NA(),'Budget Calculator'!E74)</f>
        <v>#N/A</v>
      </c>
    </row>
    <row r="9" spans="2:4" x14ac:dyDescent="0.2">
      <c r="B9" s="10" t="str">
        <f>'Budget Calculator'!B75</f>
        <v>Retirement &amp; Savings</v>
      </c>
      <c r="C9" s="9" t="e">
        <f>IF('Budget Calculator'!E75=0,NA(),'Budget Calculator'!E75)</f>
        <v>#N/A</v>
      </c>
    </row>
    <row r="10" spans="2:4" x14ac:dyDescent="0.2">
      <c r="B10" s="10" t="str">
        <f>'Budget Calculator'!B76</f>
        <v>Insurance Benefits</v>
      </c>
      <c r="C10" s="9" t="e">
        <f>IF('Budget Calculator'!E76=0,NA(),'Budget Calculator'!E76)</f>
        <v>#N/A</v>
      </c>
    </row>
    <row r="11" spans="2:4" x14ac:dyDescent="0.2">
      <c r="B11" s="10" t="str">
        <f>'Budget Calculator'!B77</f>
        <v>Housing</v>
      </c>
      <c r="C11" s="9" t="e">
        <f>IF('Budget Calculator'!E77=0,NA(),'Budget Calculator'!E77)</f>
        <v>#N/A</v>
      </c>
    </row>
    <row r="12" spans="2:4" x14ac:dyDescent="0.2">
      <c r="B12" s="10" t="str">
        <f>'Budget Calculator'!B78</f>
        <v>Transportation</v>
      </c>
      <c r="C12" s="9" t="e">
        <f>IF('Budget Calculator'!E78=0,NA(),'Budget Calculator'!E78)</f>
        <v>#N/A</v>
      </c>
    </row>
    <row r="13" spans="2:4" x14ac:dyDescent="0.2">
      <c r="B13" s="10" t="str">
        <f>'Budget Calculator'!B79</f>
        <v>Necessities</v>
      </c>
      <c r="C13" s="9" t="e">
        <f>IF('Budget Calculator'!E79=0,NA(),'Budget Calculator'!E79)</f>
        <v>#N/A</v>
      </c>
    </row>
    <row r="14" spans="2:4" x14ac:dyDescent="0.2">
      <c r="B14" s="10" t="str">
        <f>'Budget Calculator'!B80</f>
        <v>Discretionary</v>
      </c>
      <c r="C14" s="9" t="e">
        <f>IF('Budget Calculator'!E80=0,NA(),'Budget Calculator'!E80)</f>
        <v>#N/A</v>
      </c>
    </row>
    <row r="15" spans="2:4" x14ac:dyDescent="0.2">
      <c r="B15" s="10" t="str">
        <f>'Budget Calculator'!B81</f>
        <v>Debt</v>
      </c>
      <c r="C15" s="9" t="e">
        <f>IF('Budget Calculator'!E81=0,NA(),'Budget Calculator'!E81)</f>
        <v>#N/A</v>
      </c>
    </row>
    <row r="16" spans="2:4" x14ac:dyDescent="0.2">
      <c r="B16" s="10" t="str">
        <f>'Budget Calculator'!B82</f>
        <v>Miscellaneous</v>
      </c>
      <c r="C16" s="9" t="e">
        <f>IF('Budget Calculator'!E82=0,NA(),'Budget Calculator'!E82)</f>
        <v>#N/A</v>
      </c>
    </row>
    <row r="17" spans="2:3" x14ac:dyDescent="0.2">
      <c r="B17" s="10" t="str">
        <f>'Budget Calculator'!B84</f>
        <v>Unallocated Income</v>
      </c>
      <c r="C17" s="9" t="e">
        <f>IF('Budget Calculator'!E84=0,NA(),'Budget Calculator'!E84)</f>
        <v>#N/A</v>
      </c>
    </row>
  </sheetData>
  <sheetProtection sheet="1" objects="1" scenarios="1"/>
  <mergeCells count="2">
    <mergeCell ref="B3:D4"/>
    <mergeCell ref="B6:C6"/>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TERMS &amp; CONDITIONS</vt:lpstr>
      <vt:lpstr>Budget Calculator</vt:lpstr>
      <vt:lpstr>Budget Exhibits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2019-03-03T20:34:50Z</dcterms:created>
  <dcterms:modified xsi:type="dcterms:W3CDTF">2019-12-31T01:28:30Z</dcterms:modified>
  <cp:category/>
</cp:coreProperties>
</file>